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5\002_03_HP統計表編集済_R5\"/>
    </mc:Choice>
  </mc:AlternateContent>
  <xr:revisionPtr revIDLastSave="0" documentId="13_ncr:1_{E371BFC0-71AF-41EE-A336-6D9FCFA2E8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４　中学校市町村別" sheetId="1" r:id="rId1"/>
  </sheets>
  <definedNames>
    <definedName name="_xlnm.Print_Area" localSheetId="0">'表４　中学校市町村別'!$A$1:$N$134</definedName>
    <definedName name="_xlnm.Print_Titles" localSheetId="0">'表４　中学校市町村別'!$1:$6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4" i="1" l="1"/>
  <c r="L104" i="1"/>
  <c r="K104" i="1"/>
  <c r="J104" i="1"/>
  <c r="I104" i="1"/>
  <c r="H104" i="1"/>
  <c r="G104" i="1"/>
  <c r="F104" i="1"/>
  <c r="M91" i="1"/>
  <c r="L91" i="1"/>
  <c r="K91" i="1"/>
  <c r="J91" i="1"/>
  <c r="I91" i="1"/>
  <c r="H91" i="1"/>
  <c r="G91" i="1"/>
  <c r="F91" i="1"/>
  <c r="E91" i="1"/>
  <c r="M84" i="1"/>
  <c r="L84" i="1"/>
  <c r="K84" i="1"/>
  <c r="J84" i="1"/>
  <c r="I84" i="1"/>
  <c r="H84" i="1"/>
  <c r="G84" i="1"/>
  <c r="F84" i="1"/>
  <c r="E84" i="1"/>
  <c r="M76" i="1"/>
  <c r="L76" i="1"/>
  <c r="K76" i="1"/>
  <c r="J76" i="1"/>
  <c r="I76" i="1"/>
  <c r="H76" i="1"/>
  <c r="G76" i="1"/>
  <c r="F76" i="1"/>
  <c r="D76" i="1"/>
  <c r="E76" i="1"/>
  <c r="D61" i="1"/>
  <c r="E61" i="1"/>
  <c r="M61" i="1"/>
  <c r="L61" i="1"/>
  <c r="K61" i="1"/>
  <c r="J61" i="1"/>
  <c r="I61" i="1"/>
  <c r="H61" i="1"/>
  <c r="G61" i="1"/>
  <c r="F61" i="1"/>
  <c r="M53" i="1"/>
  <c r="L53" i="1"/>
  <c r="K53" i="1"/>
  <c r="J53" i="1"/>
  <c r="I53" i="1"/>
  <c r="H53" i="1"/>
  <c r="G53" i="1"/>
  <c r="F53" i="1"/>
  <c r="E53" i="1"/>
  <c r="M39" i="1"/>
  <c r="L39" i="1"/>
  <c r="K39" i="1"/>
  <c r="J39" i="1"/>
  <c r="I39" i="1"/>
  <c r="H39" i="1"/>
  <c r="G39" i="1"/>
  <c r="F39" i="1"/>
  <c r="E39" i="1"/>
  <c r="M31" i="1"/>
  <c r="L31" i="1"/>
  <c r="K31" i="1"/>
  <c r="J31" i="1"/>
  <c r="I31" i="1"/>
  <c r="H31" i="1"/>
  <c r="G31" i="1"/>
  <c r="F31" i="1"/>
  <c r="E31" i="1"/>
  <c r="D31" i="1"/>
  <c r="E9" i="1"/>
  <c r="D10" i="1"/>
  <c r="M114" i="1"/>
  <c r="L114" i="1"/>
  <c r="K114" i="1"/>
  <c r="J114" i="1"/>
  <c r="I114" i="1"/>
  <c r="H114" i="1"/>
  <c r="G114" i="1"/>
  <c r="F114" i="1"/>
  <c r="E114" i="1"/>
  <c r="D114" i="1"/>
  <c r="M109" i="1"/>
  <c r="L109" i="1"/>
  <c r="K109" i="1"/>
  <c r="J109" i="1"/>
  <c r="I109" i="1"/>
  <c r="H109" i="1"/>
  <c r="G109" i="1"/>
  <c r="F109" i="1"/>
  <c r="E109" i="1"/>
  <c r="D109" i="1"/>
  <c r="E104" i="1"/>
  <c r="D104" i="1"/>
  <c r="M100" i="1"/>
  <c r="L100" i="1"/>
  <c r="K100" i="1"/>
  <c r="J100" i="1"/>
  <c r="I100" i="1"/>
  <c r="H100" i="1"/>
  <c r="G100" i="1"/>
  <c r="F100" i="1"/>
  <c r="E100" i="1"/>
  <c r="D100" i="1"/>
  <c r="M97" i="1"/>
  <c r="L97" i="1"/>
  <c r="K97" i="1"/>
  <c r="J97" i="1"/>
  <c r="I97" i="1"/>
  <c r="H97" i="1"/>
  <c r="G97" i="1"/>
  <c r="F97" i="1"/>
  <c r="E97" i="1"/>
  <c r="D97" i="1"/>
  <c r="D91" i="1"/>
  <c r="D84" i="1"/>
  <c r="M9" i="1"/>
  <c r="L9" i="1"/>
  <c r="K9" i="1"/>
  <c r="J9" i="1"/>
  <c r="I9" i="1"/>
  <c r="H9" i="1"/>
  <c r="G9" i="1"/>
  <c r="F9" i="1"/>
  <c r="D9" i="1"/>
  <c r="D53" i="1"/>
  <c r="M48" i="1"/>
  <c r="L48" i="1"/>
  <c r="K48" i="1"/>
  <c r="J48" i="1"/>
  <c r="I48" i="1"/>
  <c r="H48" i="1"/>
  <c r="G48" i="1"/>
  <c r="F48" i="1"/>
  <c r="E48" i="1"/>
  <c r="D48" i="1"/>
  <c r="M44" i="1"/>
  <c r="L44" i="1"/>
  <c r="K44" i="1"/>
  <c r="J44" i="1"/>
  <c r="I44" i="1"/>
  <c r="H44" i="1"/>
  <c r="G44" i="1"/>
  <c r="F44" i="1"/>
  <c r="E44" i="1"/>
  <c r="D44" i="1"/>
</calcChain>
</file>

<file path=xl/sharedStrings.xml><?xml version="1.0" encoding="utf-8"?>
<sst xmlns="http://schemas.openxmlformats.org/spreadsheetml/2006/main" count="122" uniqueCount="114">
  <si>
    <t xml:space="preserve"> 第４表　中学校の学校数、学級数、生徒数、教員数(本務者)及び職員数(本務者)－市町村</t>
    <phoneticPr fontId="3"/>
  </si>
  <si>
    <t>学校数</t>
  </si>
  <si>
    <t>学級数</t>
  </si>
  <si>
    <t>生徒数</t>
  </si>
  <si>
    <t>男　女　別</t>
    <phoneticPr fontId="3"/>
  </si>
  <si>
    <t>学　　　年　　　別</t>
  </si>
  <si>
    <t>教員数</t>
  </si>
  <si>
    <t>職員数</t>
  </si>
  <si>
    <t>男</t>
  </si>
  <si>
    <t>女</t>
  </si>
  <si>
    <t>１年</t>
  </si>
  <si>
    <t>２年</t>
  </si>
  <si>
    <t>３年</t>
  </si>
  <si>
    <t>(本務者)</t>
  </si>
  <si>
    <t>校</t>
  </si>
  <si>
    <t>級</t>
  </si>
  <si>
    <t>人</t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</si>
  <si>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</si>
  <si>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</si>
  <si>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</si>
  <si>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</si>
  <si>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</si>
  <si>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</si>
  <si>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</si>
  <si>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</si>
  <si>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</si>
  <si>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</si>
  <si>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</si>
  <si>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</si>
  <si>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</si>
  <si>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</si>
  <si>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  <rPh sb="0" eb="3">
      <t>イイヤマシ</t>
    </rPh>
    <phoneticPr fontId="3"/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</si>
  <si>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</si>
  <si>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</si>
  <si>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</si>
  <si>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</si>
  <si>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</si>
  <si>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　　　　</t>
  </si>
  <si>
    <t>南佐久郡</t>
  </si>
  <si>
    <t>小海町</t>
  </si>
  <si>
    <t>川上村</t>
  </si>
  <si>
    <t>南牧村</t>
  </si>
  <si>
    <t>南相木村</t>
  </si>
  <si>
    <t>北相木村</t>
  </si>
  <si>
    <t>佐久穂町</t>
    <rPh sb="0" eb="2">
      <t>サク</t>
    </rPh>
    <rPh sb="2" eb="3">
      <t>ホ</t>
    </rPh>
    <rPh sb="3" eb="4">
      <t>マチ</t>
    </rPh>
    <phoneticPr fontId="3"/>
  </si>
  <si>
    <t>北佐久郡</t>
  </si>
  <si>
    <t>軽井沢町</t>
  </si>
  <si>
    <t>御代田町</t>
  </si>
  <si>
    <t>立科町</t>
  </si>
  <si>
    <t>小県郡</t>
  </si>
  <si>
    <t>青木村</t>
  </si>
  <si>
    <t>長和町</t>
    <rPh sb="1" eb="2">
      <t>ワ</t>
    </rPh>
    <phoneticPr fontId="3"/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</si>
  <si>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</si>
  <si>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</si>
  <si>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</si>
  <si>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</si>
  <si>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</si>
  <si>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</si>
  <si>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</si>
  <si>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</si>
  <si>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</si>
  <si>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</si>
  <si>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</si>
  <si>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</si>
  <si>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</si>
  <si>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</si>
  <si>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</si>
  <si>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</si>
  <si>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</si>
  <si>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</si>
  <si>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</si>
  <si>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</si>
  <si>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</si>
  <si>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</si>
  <si>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</si>
  <si>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</si>
  <si>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</si>
  <si>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</si>
  <si>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</si>
  <si>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</si>
  <si>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</si>
  <si>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</si>
  <si>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</si>
  <si>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  <rPh sb="0" eb="3">
      <t>キソマチ</t>
    </rPh>
    <phoneticPr fontId="3"/>
  </si>
  <si>
    <t>東筑摩郡</t>
  </si>
  <si>
    <t>麻績村</t>
  </si>
  <si>
    <t>生坂村</t>
  </si>
  <si>
    <t>山形村</t>
    <rPh sb="0" eb="3">
      <t>ヤマガタムラ</t>
    </rPh>
    <phoneticPr fontId="3"/>
  </si>
  <si>
    <t>朝日村</t>
  </si>
  <si>
    <t>筑北村</t>
    <rPh sb="0" eb="1">
      <t>チク</t>
    </rPh>
    <rPh sb="1" eb="2">
      <t>ホク</t>
    </rPh>
    <rPh sb="2" eb="3">
      <t>ムラ</t>
    </rPh>
    <phoneticPr fontId="3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</si>
  <si>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</si>
  <si>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</si>
  <si>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</si>
  <si>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</si>
  <si>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</si>
  <si>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</si>
  <si>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</si>
  <si>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</si>
  <si>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</si>
  <si>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</si>
  <si>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</si>
  <si>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</si>
  <si>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</si>
  <si>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</si>
  <si>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</si>
  <si>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</si>
  <si>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</si>
  <si>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  <rPh sb="0" eb="1">
      <t>イイ</t>
    </rPh>
    <rPh sb="1" eb="2">
      <t>ヅナ</t>
    </rPh>
    <rPh sb="2" eb="3">
      <t>マチ</t>
    </rPh>
    <phoneticPr fontId="3"/>
  </si>
  <si>
    <t>下水内郡</t>
  </si>
  <si>
    <t>栄村</t>
  </si>
  <si>
    <t>(注)　義務教育学校及び中等教育学校（前期課程）の数値は含んでいません。</t>
    <rPh sb="1" eb="2">
      <t>チュウ</t>
    </rPh>
    <rPh sb="10" eb="11">
      <t>オヨ</t>
    </rPh>
    <rPh sb="12" eb="14">
      <t>チュウトウ</t>
    </rPh>
    <rPh sb="14" eb="16">
      <t>キョウイク</t>
    </rPh>
    <rPh sb="16" eb="18">
      <t>ガッコウ</t>
    </rPh>
    <rPh sb="19" eb="21">
      <t>ゼンキ</t>
    </rPh>
    <rPh sb="21" eb="23">
      <t>カテイ</t>
    </rPh>
    <rPh sb="25" eb="27">
      <t>スウチ</t>
    </rPh>
    <rPh sb="28" eb="29">
      <t>フク</t>
    </rPh>
    <phoneticPr fontId="3"/>
  </si>
  <si>
    <t>令和４年度</t>
    <rPh sb="0" eb="2">
      <t>レイワ</t>
    </rPh>
    <phoneticPr fontId="3"/>
  </si>
  <si>
    <t>令和５年度</t>
    <rPh sb="0" eb="2">
      <t>レイワ</t>
    </rPh>
    <phoneticPr fontId="3"/>
  </si>
  <si>
    <t>市 町 村 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</si>
</sst>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* #\ ##0;* \-#\ ##0;* &quot;-&quot;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41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</cellStyleXfs>
  <cellXfs count="89">
    <xf numFmtId="41" fontId="0" fillId="0" borderId="0" xfId="0"/>
    <xf numFmtId="41" fontId="2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distributed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Continuous" vertical="center"/>
    </xf>
    <xf numFmtId="176" fontId="2" fillId="0" borderId="1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41" fontId="6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center"/>
    </xf>
    <xf numFmtId="176" fontId="2" fillId="0" borderId="2" xfId="0" applyNumberFormat="1" applyFont="1" applyFill="1" applyBorder="1" applyAlignment="1">
      <alignment horizontal="distributed"/>
    </xf>
    <xf numFmtId="176" fontId="7" fillId="0" borderId="0" xfId="0" applyNumberFormat="1" applyFont="1" applyFill="1" applyBorder="1" applyAlignment="1">
      <alignment horizontal="distributed"/>
    </xf>
    <xf numFmtId="41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/>
    <xf numFmtId="41" fontId="2" fillId="0" borderId="1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right" vertical="center"/>
    </xf>
    <xf numFmtId="41" fontId="2" fillId="0" borderId="0" xfId="0" applyFont="1" applyFill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41" fontId="2" fillId="0" borderId="6" xfId="0" applyFont="1" applyFill="1" applyBorder="1"/>
    <xf numFmtId="41" fontId="2" fillId="0" borderId="0" xfId="0" applyFont="1" applyFill="1"/>
    <xf numFmtId="41" fontId="2" fillId="0" borderId="0" xfId="0" applyFont="1" applyFill="1" applyBorder="1"/>
    <xf numFmtId="41" fontId="2" fillId="0" borderId="11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41" fontId="2" fillId="0" borderId="0" xfId="0" applyFont="1" applyFill="1" applyBorder="1" applyAlignment="1"/>
    <xf numFmtId="176" fontId="2" fillId="0" borderId="0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distributed" vertical="top"/>
    </xf>
    <xf numFmtId="176" fontId="2" fillId="0" borderId="2" xfId="0" applyNumberFormat="1" applyFont="1" applyFill="1" applyBorder="1" applyAlignment="1">
      <alignment horizontal="distributed" vertical="top"/>
    </xf>
    <xf numFmtId="176" fontId="2" fillId="0" borderId="0" xfId="0" applyNumberFormat="1" applyFont="1" applyFill="1" applyBorder="1" applyAlignment="1">
      <alignment vertical="top"/>
    </xf>
    <xf numFmtId="41" fontId="2" fillId="0" borderId="0" xfId="0" applyFont="1" applyFill="1" applyBorder="1" applyAlignment="1">
      <alignment vertical="top"/>
    </xf>
    <xf numFmtId="176" fontId="2" fillId="0" borderId="3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distributed"/>
    </xf>
    <xf numFmtId="176" fontId="2" fillId="0" borderId="2" xfId="0" applyNumberFormat="1" applyFont="1" applyBorder="1" applyAlignment="1">
      <alignment horizontal="distributed"/>
    </xf>
    <xf numFmtId="176" fontId="2" fillId="0" borderId="2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distributed"/>
    </xf>
    <xf numFmtId="41" fontId="2" fillId="0" borderId="2" xfId="0" applyFont="1" applyBorder="1" applyAlignment="1">
      <alignment vertical="center"/>
    </xf>
    <xf numFmtId="176" fontId="2" fillId="0" borderId="0" xfId="0" applyNumberFormat="1" applyFont="1" applyAlignment="1">
      <alignment horizontal="distributed" vertical="center"/>
    </xf>
    <xf numFmtId="41" fontId="2" fillId="0" borderId="0" xfId="0" applyFont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0" xfId="0" applyNumberFormat="1" applyFont="1" applyFill="1" applyBorder="1" applyAlignment="1">
      <alignment horizontal="center" vertical="center"/>
    </xf>
    <xf numFmtId="41" fontId="2" fillId="0" borderId="0" xfId="0" applyFont="1" applyAlignment="1">
      <alignment horizontal="right" shrinkToFit="1"/>
    </xf>
    <xf numFmtId="41" fontId="2" fillId="0" borderId="0" xfId="0" applyFont="1" applyAlignment="1">
      <alignment horizontal="right"/>
    </xf>
    <xf numFmtId="41" fontId="2" fillId="0" borderId="0" xfId="1" applyNumberFormat="1" applyFont="1" applyFill="1" applyBorder="1" applyAlignment="1">
      <alignment horizontal="right"/>
    </xf>
    <xf numFmtId="41" fontId="2" fillId="0" borderId="0" xfId="2" applyNumberFormat="1" applyFont="1" applyAlignment="1">
      <alignment horizontal="right" shrinkToFit="1"/>
    </xf>
    <xf numFmtId="41" fontId="2" fillId="0" borderId="6" xfId="0" applyFont="1" applyBorder="1" applyAlignment="1">
      <alignment horizontal="right" shrinkToFit="1"/>
    </xf>
    <xf numFmtId="41" fontId="2" fillId="0" borderId="6" xfId="0" applyFont="1" applyBorder="1" applyAlignment="1">
      <alignment horizontal="right"/>
    </xf>
    <xf numFmtId="176" fontId="10" fillId="0" borderId="0" xfId="0" applyNumberFormat="1" applyFont="1" applyFill="1" applyBorder="1" applyAlignment="1">
      <alignment horizontal="distributed" vertical="center"/>
    </xf>
    <xf numFmtId="176" fontId="10" fillId="0" borderId="2" xfId="0" applyNumberFormat="1" applyFont="1" applyFill="1" applyBorder="1" applyAlignment="1">
      <alignment horizontal="distributed" vertical="center"/>
    </xf>
    <xf numFmtId="41" fontId="10" fillId="0" borderId="0" xfId="0" applyFont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41" fontId="2" fillId="0" borderId="0" xfId="0" applyFont="1" applyBorder="1" applyAlignment="1">
      <alignment horizontal="right"/>
    </xf>
    <xf numFmtId="41" fontId="2" fillId="0" borderId="0" xfId="0" applyFont="1" applyBorder="1" applyAlignment="1">
      <alignment horizontal="right" shrinkToFit="1"/>
    </xf>
    <xf numFmtId="41" fontId="2" fillId="0" borderId="0" xfId="0" applyFont="1" applyBorder="1" applyAlignment="1">
      <alignment vertical="center"/>
    </xf>
    <xf numFmtId="176" fontId="7" fillId="0" borderId="0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horizontal="distributed"/>
    </xf>
    <xf numFmtId="41" fontId="2" fillId="0" borderId="0" xfId="0" applyFont="1" applyFill="1" applyAlignment="1">
      <alignment horizontal="right" vertical="center"/>
    </xf>
    <xf numFmtId="41" fontId="2" fillId="0" borderId="0" xfId="1" applyNumberFormat="1" applyFont="1" applyFill="1" applyBorder="1" applyAlignment="1">
      <alignment horizontal="right" vertical="center"/>
    </xf>
    <xf numFmtId="176" fontId="2" fillId="0" borderId="3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center"/>
    </xf>
    <xf numFmtId="176" fontId="2" fillId="0" borderId="12" xfId="0" applyNumberFormat="1" applyFont="1" applyFill="1" applyBorder="1" applyAlignment="1">
      <alignment horizontal="center"/>
    </xf>
    <xf numFmtId="176" fontId="2" fillId="0" borderId="13" xfId="0" applyNumberFormat="1" applyFont="1" applyFill="1" applyBorder="1" applyAlignment="1">
      <alignment horizontal="center"/>
    </xf>
    <xf numFmtId="176" fontId="2" fillId="0" borderId="4" xfId="0" applyNumberFormat="1" applyFont="1" applyFill="1" applyBorder="1" applyAlignment="1">
      <alignment horizontal="center"/>
    </xf>
    <xf numFmtId="176" fontId="2" fillId="0" borderId="6" xfId="0" applyNumberFormat="1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41" fontId="6" fillId="0" borderId="0" xfId="0" applyFont="1" applyFill="1" applyAlignment="1">
      <alignment horizontal="right"/>
    </xf>
    <xf numFmtId="41" fontId="6" fillId="0" borderId="0" xfId="0" applyFont="1" applyFill="1" applyAlignment="1">
      <alignment horizontal="right" vertical="top"/>
    </xf>
    <xf numFmtId="41" fontId="6" fillId="0" borderId="0" xfId="0" applyFont="1" applyAlignment="1">
      <alignment horizontal="right"/>
    </xf>
    <xf numFmtId="41" fontId="6" fillId="0" borderId="0" xfId="1" applyNumberFormat="1" applyFont="1" applyFill="1" applyBorder="1" applyAlignment="1">
      <alignment horizontal="right"/>
    </xf>
    <xf numFmtId="41" fontId="10" fillId="0" borderId="0" xfId="0" applyFont="1" applyAlignment="1">
      <alignment horizontal="right"/>
    </xf>
    <xf numFmtId="41" fontId="10" fillId="0" borderId="0" xfId="1" applyNumberFormat="1" applyFont="1" applyFill="1" applyBorder="1" applyAlignment="1">
      <alignment horizontal="right"/>
    </xf>
    <xf numFmtId="41" fontId="6" fillId="0" borderId="6" xfId="0" applyFont="1" applyBorder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1:O248"/>
  <sheetViews>
    <sheetView tabSelected="1" view="pageBreakPreview" zoomScaleNormal="120" zoomScaleSheetLayoutView="100" workbookViewId="0">
      <pane xSplit="3" ySplit="5" topLeftCell="D6" activePane="bottomRight" state="frozen"/>
      <selection activeCell="B3" sqref="B3"/>
      <selection pane="topRight" activeCell="B3" sqref="B3"/>
      <selection pane="bottomLeft" activeCell="B3" sqref="B3"/>
      <selection pane="bottomRight" activeCell="E119" sqref="E119"/>
    </sheetView>
  </sheetViews>
  <sheetFormatPr defaultRowHeight="18.95" customHeight="1"/>
  <cols>
    <col min="1" max="1" width="3.875" style="27" customWidth="1"/>
    <col min="2" max="2" width="14.125" style="1" customWidth="1"/>
    <col min="3" max="3" width="1.625" style="1" customWidth="1"/>
    <col min="4" max="13" width="12.75" style="1" customWidth="1"/>
    <col min="14" max="14" width="2.625" style="1" customWidth="1"/>
    <col min="15" max="16" width="5.75" style="1" customWidth="1"/>
    <col min="17" max="17" width="1.5" style="1" customWidth="1"/>
    <col min="18" max="18" width="11.375" style="1" customWidth="1"/>
    <col min="19" max="19" width="11.5" style="1" customWidth="1"/>
    <col min="20" max="20" width="11.25" style="1" customWidth="1"/>
    <col min="21" max="29" width="12.75" style="1" customWidth="1"/>
    <col min="30" max="30" width="1.625" style="1" customWidth="1"/>
    <col min="31" max="71" width="9.625" style="1" customWidth="1"/>
    <col min="72" max="16384" width="9" style="1"/>
  </cols>
  <sheetData>
    <row r="1" spans="1:15" ht="18.95" customHeight="1">
      <c r="A1" s="46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24.75" customHeight="1">
      <c r="A2" s="47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4"/>
      <c r="N2" s="3"/>
      <c r="O2" s="3"/>
    </row>
    <row r="3" spans="1:15" ht="7.5" customHeight="1">
      <c r="A3" s="46"/>
      <c r="B3" s="74" t="s">
        <v>113</v>
      </c>
      <c r="C3" s="6"/>
      <c r="D3" s="76" t="s">
        <v>1</v>
      </c>
      <c r="E3" s="76" t="s">
        <v>2</v>
      </c>
      <c r="F3" s="78" t="s">
        <v>3</v>
      </c>
      <c r="G3" s="8"/>
      <c r="H3" s="8"/>
      <c r="I3" s="8"/>
      <c r="J3" s="8"/>
      <c r="K3" s="8"/>
      <c r="L3" s="7"/>
      <c r="M3" s="9"/>
      <c r="N3" s="46"/>
      <c r="O3" s="3"/>
    </row>
    <row r="4" spans="1:15" ht="15.95" customHeight="1">
      <c r="A4" s="46"/>
      <c r="B4" s="75"/>
      <c r="C4" s="6"/>
      <c r="D4" s="77"/>
      <c r="E4" s="77"/>
      <c r="F4" s="79"/>
      <c r="G4" s="80" t="s">
        <v>4</v>
      </c>
      <c r="H4" s="81"/>
      <c r="I4" s="10" t="s">
        <v>5</v>
      </c>
      <c r="J4" s="10"/>
      <c r="K4" s="10"/>
      <c r="L4" s="9" t="s">
        <v>6</v>
      </c>
      <c r="M4" s="9" t="s">
        <v>7</v>
      </c>
      <c r="N4" s="46"/>
      <c r="O4" s="3"/>
    </row>
    <row r="5" spans="1:15" ht="15.95" customHeight="1">
      <c r="A5" s="47"/>
      <c r="B5" s="55"/>
      <c r="C5" s="11"/>
      <c r="D5" s="56"/>
      <c r="E5" s="56"/>
      <c r="F5" s="56"/>
      <c r="G5" s="12" t="s">
        <v>8</v>
      </c>
      <c r="H5" s="13" t="s">
        <v>9</v>
      </c>
      <c r="I5" s="12" t="s">
        <v>10</v>
      </c>
      <c r="J5" s="12" t="s">
        <v>11</v>
      </c>
      <c r="K5" s="12" t="s">
        <v>12</v>
      </c>
      <c r="L5" s="14" t="s">
        <v>13</v>
      </c>
      <c r="M5" s="14" t="s">
        <v>13</v>
      </c>
      <c r="N5" s="46"/>
      <c r="O5" s="3"/>
    </row>
    <row r="6" spans="1:15" s="18" customFormat="1" ht="15.6" customHeight="1">
      <c r="A6" s="15"/>
      <c r="B6" s="45"/>
      <c r="C6" s="16"/>
      <c r="D6" s="17" t="s">
        <v>14</v>
      </c>
      <c r="E6" s="17" t="s">
        <v>15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7"/>
      <c r="O6" s="17"/>
    </row>
    <row r="7" spans="1:15" s="22" customFormat="1" ht="17.25" customHeight="1">
      <c r="A7" s="19"/>
      <c r="B7" s="5" t="s">
        <v>111</v>
      </c>
      <c r="C7" s="20"/>
      <c r="D7" s="72">
        <v>196</v>
      </c>
      <c r="E7" s="72">
        <v>2286</v>
      </c>
      <c r="F7" s="72">
        <v>53834</v>
      </c>
      <c r="G7" s="72">
        <v>27433</v>
      </c>
      <c r="H7" s="72">
        <v>26401</v>
      </c>
      <c r="I7" s="72">
        <v>17316</v>
      </c>
      <c r="J7" s="72">
        <v>18073</v>
      </c>
      <c r="K7" s="72">
        <v>18445</v>
      </c>
      <c r="L7" s="72">
        <v>4717</v>
      </c>
      <c r="M7" s="73">
        <v>444</v>
      </c>
      <c r="N7" s="21"/>
      <c r="O7" s="21"/>
    </row>
    <row r="8" spans="1:15" s="22" customFormat="1" ht="17.25" customHeight="1">
      <c r="A8" s="19"/>
      <c r="B8" s="63" t="s">
        <v>112</v>
      </c>
      <c r="C8" s="64"/>
      <c r="D8" s="65">
        <v>193</v>
      </c>
      <c r="E8" s="65">
        <v>2261</v>
      </c>
      <c r="F8" s="65">
        <v>52811</v>
      </c>
      <c r="G8" s="65">
        <v>26876</v>
      </c>
      <c r="H8" s="65">
        <v>25935</v>
      </c>
      <c r="I8" s="65">
        <v>17394</v>
      </c>
      <c r="J8" s="65">
        <v>17333</v>
      </c>
      <c r="K8" s="65">
        <v>18084</v>
      </c>
      <c r="L8" s="65">
        <v>4652</v>
      </c>
      <c r="M8" s="66">
        <v>469</v>
      </c>
      <c r="N8" s="21"/>
      <c r="O8" s="21"/>
    </row>
    <row r="9" spans="1:15" s="39" customFormat="1" ht="34.5" customHeight="1">
      <c r="A9" s="24"/>
      <c r="B9" s="26" t="s">
        <v>17</v>
      </c>
      <c r="C9" s="25"/>
      <c r="D9" s="82">
        <f>SUM(D11:D29)</f>
        <v>136</v>
      </c>
      <c r="E9" s="82">
        <f>SUM(E11:E29)</f>
        <v>1786</v>
      </c>
      <c r="F9" s="82">
        <f t="shared" ref="F9:M9" si="0">SUM(F11:F29)</f>
        <v>43040</v>
      </c>
      <c r="G9" s="82">
        <f t="shared" si="0"/>
        <v>21844</v>
      </c>
      <c r="H9" s="82">
        <f t="shared" si="0"/>
        <v>21196</v>
      </c>
      <c r="I9" s="82">
        <f t="shared" si="0"/>
        <v>14166</v>
      </c>
      <c r="J9" s="82">
        <f t="shared" si="0"/>
        <v>14119</v>
      </c>
      <c r="K9" s="82">
        <f t="shared" si="0"/>
        <v>14755</v>
      </c>
      <c r="L9" s="82">
        <f t="shared" si="0"/>
        <v>3643</v>
      </c>
      <c r="M9" s="82">
        <f t="shared" si="0"/>
        <v>268</v>
      </c>
      <c r="N9" s="23"/>
      <c r="O9" s="23"/>
    </row>
    <row r="10" spans="1:15" s="44" customFormat="1" ht="34.5" customHeight="1">
      <c r="A10" s="40"/>
      <c r="B10" s="41" t="s">
        <v>18</v>
      </c>
      <c r="C10" s="42"/>
      <c r="D10" s="83">
        <f>D31+D39+D44+D48+D53+D61+D76+D84+D91+D97+D100+D104+D109+D114</f>
        <v>57</v>
      </c>
      <c r="E10" s="83">
        <v>475</v>
      </c>
      <c r="F10" s="83">
        <v>9771</v>
      </c>
      <c r="G10" s="83">
        <v>5032</v>
      </c>
      <c r="H10" s="83">
        <v>4739</v>
      </c>
      <c r="I10" s="83">
        <v>3228</v>
      </c>
      <c r="J10" s="83">
        <v>3214</v>
      </c>
      <c r="K10" s="83">
        <v>3329</v>
      </c>
      <c r="L10" s="83">
        <v>1009</v>
      </c>
      <c r="M10" s="83">
        <v>201</v>
      </c>
      <c r="N10" s="43"/>
      <c r="O10" s="43"/>
    </row>
    <row r="11" spans="1:15" ht="17.25" customHeight="1">
      <c r="A11" s="24"/>
      <c r="B11" s="48" t="s">
        <v>19</v>
      </c>
      <c r="C11" s="49"/>
      <c r="D11" s="57">
        <v>29</v>
      </c>
      <c r="E11" s="57">
        <v>387</v>
      </c>
      <c r="F11" s="57">
        <v>9909</v>
      </c>
      <c r="G11" s="57">
        <v>5023</v>
      </c>
      <c r="H11" s="57">
        <v>4886</v>
      </c>
      <c r="I11" s="57">
        <v>3303</v>
      </c>
      <c r="J11" s="57">
        <v>3232</v>
      </c>
      <c r="K11" s="57">
        <v>3374</v>
      </c>
      <c r="L11" s="57">
        <v>825</v>
      </c>
      <c r="M11" s="57">
        <v>53</v>
      </c>
      <c r="N11" s="3"/>
      <c r="O11" s="3"/>
    </row>
    <row r="12" spans="1:15" ht="17.25" customHeight="1">
      <c r="A12" s="24"/>
      <c r="B12" s="48" t="s">
        <v>20</v>
      </c>
      <c r="C12" s="49"/>
      <c r="D12" s="57">
        <v>25</v>
      </c>
      <c r="E12" s="57">
        <v>272</v>
      </c>
      <c r="F12" s="57">
        <v>6392</v>
      </c>
      <c r="G12" s="57">
        <v>3310</v>
      </c>
      <c r="H12" s="57">
        <v>3082</v>
      </c>
      <c r="I12" s="57">
        <v>2047</v>
      </c>
      <c r="J12" s="57">
        <v>2150</v>
      </c>
      <c r="K12" s="57">
        <v>2195</v>
      </c>
      <c r="L12" s="57">
        <v>546</v>
      </c>
      <c r="M12" s="57">
        <v>30</v>
      </c>
      <c r="N12" s="3"/>
      <c r="O12" s="3"/>
    </row>
    <row r="13" spans="1:15" ht="17.25" customHeight="1">
      <c r="A13" s="24"/>
      <c r="B13" s="48" t="s">
        <v>21</v>
      </c>
      <c r="C13" s="49"/>
      <c r="D13" s="57">
        <v>12</v>
      </c>
      <c r="E13" s="57">
        <v>164</v>
      </c>
      <c r="F13" s="57">
        <v>3995</v>
      </c>
      <c r="G13" s="57">
        <v>2013</v>
      </c>
      <c r="H13" s="57">
        <v>1982</v>
      </c>
      <c r="I13" s="57">
        <v>1340</v>
      </c>
      <c r="J13" s="57">
        <v>1284</v>
      </c>
      <c r="K13" s="57">
        <v>1371</v>
      </c>
      <c r="L13" s="57">
        <v>321</v>
      </c>
      <c r="M13" s="57">
        <v>18</v>
      </c>
      <c r="N13" s="3"/>
      <c r="O13" s="3"/>
    </row>
    <row r="14" spans="1:15" ht="17.25" customHeight="1">
      <c r="A14" s="24"/>
      <c r="B14" s="48" t="s">
        <v>22</v>
      </c>
      <c r="C14" s="49"/>
      <c r="D14" s="57">
        <v>4</v>
      </c>
      <c r="E14" s="57">
        <v>51</v>
      </c>
      <c r="F14" s="57">
        <v>1155</v>
      </c>
      <c r="G14" s="57">
        <v>564</v>
      </c>
      <c r="H14" s="57">
        <v>591</v>
      </c>
      <c r="I14" s="57">
        <v>365</v>
      </c>
      <c r="J14" s="57">
        <v>377</v>
      </c>
      <c r="K14" s="57">
        <v>413</v>
      </c>
      <c r="L14" s="57">
        <v>105</v>
      </c>
      <c r="M14" s="57">
        <v>7</v>
      </c>
      <c r="N14" s="3"/>
      <c r="O14" s="3"/>
    </row>
    <row r="15" spans="1:15" ht="17.25" customHeight="1">
      <c r="A15" s="24"/>
      <c r="B15" s="48" t="s">
        <v>23</v>
      </c>
      <c r="C15" s="49"/>
      <c r="D15" s="57">
        <v>9</v>
      </c>
      <c r="E15" s="57">
        <v>117</v>
      </c>
      <c r="F15" s="57">
        <v>2654</v>
      </c>
      <c r="G15" s="57">
        <v>1343</v>
      </c>
      <c r="H15" s="57">
        <v>1311</v>
      </c>
      <c r="I15" s="57">
        <v>879</v>
      </c>
      <c r="J15" s="57">
        <v>883</v>
      </c>
      <c r="K15" s="57">
        <v>892</v>
      </c>
      <c r="L15" s="57">
        <v>228</v>
      </c>
      <c r="M15" s="57">
        <v>31</v>
      </c>
      <c r="N15" s="3"/>
      <c r="O15" s="3"/>
    </row>
    <row r="16" spans="1:15" ht="17.25" customHeight="1">
      <c r="A16" s="24"/>
      <c r="B16" s="48" t="s">
        <v>24</v>
      </c>
      <c r="C16" s="49"/>
      <c r="D16" s="57">
        <v>5</v>
      </c>
      <c r="E16" s="57">
        <v>58</v>
      </c>
      <c r="F16" s="57">
        <v>1386</v>
      </c>
      <c r="G16" s="57">
        <v>708</v>
      </c>
      <c r="H16" s="57">
        <v>678</v>
      </c>
      <c r="I16" s="57">
        <v>455</v>
      </c>
      <c r="J16" s="57">
        <v>465</v>
      </c>
      <c r="K16" s="57">
        <v>466</v>
      </c>
      <c r="L16" s="57">
        <v>118</v>
      </c>
      <c r="M16" s="57">
        <v>5</v>
      </c>
      <c r="N16" s="3"/>
      <c r="O16" s="3"/>
    </row>
    <row r="17" spans="1:15" ht="17.25" customHeight="1">
      <c r="A17" s="24"/>
      <c r="B17" s="48" t="s">
        <v>25</v>
      </c>
      <c r="C17" s="49"/>
      <c r="D17" s="57">
        <v>4</v>
      </c>
      <c r="E17" s="57">
        <v>53</v>
      </c>
      <c r="F17" s="57">
        <v>1253</v>
      </c>
      <c r="G17" s="57">
        <v>645</v>
      </c>
      <c r="H17" s="57">
        <v>608</v>
      </c>
      <c r="I17" s="57">
        <v>415</v>
      </c>
      <c r="J17" s="57">
        <v>422</v>
      </c>
      <c r="K17" s="57">
        <v>416</v>
      </c>
      <c r="L17" s="57">
        <v>104</v>
      </c>
      <c r="M17" s="57">
        <v>11</v>
      </c>
      <c r="N17" s="3"/>
      <c r="O17" s="3"/>
    </row>
    <row r="18" spans="1:15" ht="17.25" customHeight="1">
      <c r="A18" s="24"/>
      <c r="B18" s="48" t="s">
        <v>26</v>
      </c>
      <c r="C18" s="49"/>
      <c r="D18" s="57">
        <v>2</v>
      </c>
      <c r="E18" s="57">
        <v>39</v>
      </c>
      <c r="F18" s="57">
        <v>1041</v>
      </c>
      <c r="G18" s="57">
        <v>528</v>
      </c>
      <c r="H18" s="57">
        <v>513</v>
      </c>
      <c r="I18" s="57">
        <v>350</v>
      </c>
      <c r="J18" s="57">
        <v>342</v>
      </c>
      <c r="K18" s="57">
        <v>349</v>
      </c>
      <c r="L18" s="57">
        <v>73</v>
      </c>
      <c r="M18" s="57">
        <v>5</v>
      </c>
      <c r="N18" s="3"/>
    </row>
    <row r="19" spans="1:15" ht="17.25" customHeight="1">
      <c r="A19" s="24"/>
      <c r="B19" s="48" t="s">
        <v>27</v>
      </c>
      <c r="C19" s="49"/>
      <c r="D19" s="57">
        <v>6</v>
      </c>
      <c r="E19" s="57">
        <v>78</v>
      </c>
      <c r="F19" s="57">
        <v>1769</v>
      </c>
      <c r="G19" s="57">
        <v>868</v>
      </c>
      <c r="H19" s="57">
        <v>901</v>
      </c>
      <c r="I19" s="57">
        <v>556</v>
      </c>
      <c r="J19" s="57">
        <v>596</v>
      </c>
      <c r="K19" s="57">
        <v>617</v>
      </c>
      <c r="L19" s="57">
        <v>181</v>
      </c>
      <c r="M19" s="57">
        <v>9</v>
      </c>
      <c r="N19" s="3"/>
    </row>
    <row r="20" spans="1:15" ht="17.25" customHeight="1">
      <c r="A20" s="24"/>
      <c r="B20" s="48" t="s">
        <v>28</v>
      </c>
      <c r="C20" s="49"/>
      <c r="D20" s="57">
        <v>2</v>
      </c>
      <c r="E20" s="57">
        <v>36</v>
      </c>
      <c r="F20" s="57">
        <v>863</v>
      </c>
      <c r="G20" s="57">
        <v>461</v>
      </c>
      <c r="H20" s="57">
        <v>402</v>
      </c>
      <c r="I20" s="57">
        <v>270</v>
      </c>
      <c r="J20" s="57">
        <v>300</v>
      </c>
      <c r="K20" s="57">
        <v>293</v>
      </c>
      <c r="L20" s="57">
        <v>67</v>
      </c>
      <c r="M20" s="57">
        <v>3</v>
      </c>
      <c r="N20" s="3"/>
    </row>
    <row r="21" spans="1:15" ht="17.25" customHeight="1">
      <c r="A21" s="24"/>
      <c r="B21" s="48" t="s">
        <v>29</v>
      </c>
      <c r="C21" s="49"/>
      <c r="D21" s="57">
        <v>4</v>
      </c>
      <c r="E21" s="57">
        <v>47</v>
      </c>
      <c r="F21" s="57">
        <v>1070</v>
      </c>
      <c r="G21" s="57">
        <v>578</v>
      </c>
      <c r="H21" s="57">
        <v>492</v>
      </c>
      <c r="I21" s="57">
        <v>341</v>
      </c>
      <c r="J21" s="57">
        <v>348</v>
      </c>
      <c r="K21" s="57">
        <v>381</v>
      </c>
      <c r="L21" s="57">
        <v>95</v>
      </c>
      <c r="M21" s="57">
        <v>16</v>
      </c>
      <c r="N21" s="3"/>
    </row>
    <row r="22" spans="1:15" ht="17.25" customHeight="1">
      <c r="A22" s="24"/>
      <c r="B22" s="48" t="s">
        <v>30</v>
      </c>
      <c r="C22" s="49"/>
      <c r="D22" s="57">
        <v>1</v>
      </c>
      <c r="E22" s="57">
        <v>21</v>
      </c>
      <c r="F22" s="57">
        <v>500</v>
      </c>
      <c r="G22" s="57">
        <v>262</v>
      </c>
      <c r="H22" s="57">
        <v>238</v>
      </c>
      <c r="I22" s="57">
        <v>159</v>
      </c>
      <c r="J22" s="57">
        <v>159</v>
      </c>
      <c r="K22" s="57">
        <v>182</v>
      </c>
      <c r="L22" s="57">
        <v>43</v>
      </c>
      <c r="M22" s="57">
        <v>4</v>
      </c>
      <c r="N22" s="3"/>
    </row>
    <row r="23" spans="1:15" ht="17.25" customHeight="1">
      <c r="A23" s="24"/>
      <c r="B23" s="48" t="s">
        <v>31</v>
      </c>
      <c r="C23" s="49"/>
      <c r="D23" s="57">
        <v>2</v>
      </c>
      <c r="E23" s="57">
        <v>21</v>
      </c>
      <c r="F23" s="57">
        <v>423</v>
      </c>
      <c r="G23" s="57">
        <v>219</v>
      </c>
      <c r="H23" s="57">
        <v>204</v>
      </c>
      <c r="I23" s="57">
        <v>142</v>
      </c>
      <c r="J23" s="57">
        <v>122</v>
      </c>
      <c r="K23" s="57">
        <v>159</v>
      </c>
      <c r="L23" s="57">
        <v>45</v>
      </c>
      <c r="M23" s="57">
        <v>5</v>
      </c>
      <c r="N23" s="3"/>
    </row>
    <row r="24" spans="1:15" ht="17.25" customHeight="1">
      <c r="A24" s="24"/>
      <c r="B24" s="48" t="s">
        <v>32</v>
      </c>
      <c r="C24" s="49"/>
      <c r="D24" s="57">
        <v>4</v>
      </c>
      <c r="E24" s="57">
        <v>58</v>
      </c>
      <c r="F24" s="57">
        <v>1388</v>
      </c>
      <c r="G24" s="57">
        <v>706</v>
      </c>
      <c r="H24" s="57">
        <v>682</v>
      </c>
      <c r="I24" s="57">
        <v>447</v>
      </c>
      <c r="J24" s="57">
        <v>460</v>
      </c>
      <c r="K24" s="57">
        <v>481</v>
      </c>
      <c r="L24" s="57">
        <v>110</v>
      </c>
      <c r="M24" s="57">
        <v>5</v>
      </c>
      <c r="N24" s="3"/>
    </row>
    <row r="25" spans="1:15" ht="17.25" customHeight="1">
      <c r="A25" s="24"/>
      <c r="B25" s="48" t="s">
        <v>33</v>
      </c>
      <c r="C25" s="49"/>
      <c r="D25" s="57">
        <v>5</v>
      </c>
      <c r="E25" s="57">
        <v>66</v>
      </c>
      <c r="F25" s="57">
        <v>1568</v>
      </c>
      <c r="G25" s="57">
        <v>804</v>
      </c>
      <c r="H25" s="57">
        <v>764</v>
      </c>
      <c r="I25" s="57">
        <v>507</v>
      </c>
      <c r="J25" s="57">
        <v>508</v>
      </c>
      <c r="K25" s="57">
        <v>553</v>
      </c>
      <c r="L25" s="57">
        <v>149</v>
      </c>
      <c r="M25" s="57">
        <v>15</v>
      </c>
      <c r="N25" s="3"/>
    </row>
    <row r="26" spans="1:15" ht="17.25" customHeight="1">
      <c r="A26" s="24"/>
      <c r="B26" s="48" t="s">
        <v>34</v>
      </c>
      <c r="C26" s="49"/>
      <c r="D26" s="57">
        <v>8</v>
      </c>
      <c r="E26" s="57">
        <v>112</v>
      </c>
      <c r="F26" s="57">
        <v>2799</v>
      </c>
      <c r="G26" s="57">
        <v>1391</v>
      </c>
      <c r="H26" s="57">
        <v>1408</v>
      </c>
      <c r="I26" s="57">
        <v>971</v>
      </c>
      <c r="J26" s="57">
        <v>896</v>
      </c>
      <c r="K26" s="57">
        <v>932</v>
      </c>
      <c r="L26" s="57">
        <v>238</v>
      </c>
      <c r="M26" s="57">
        <v>34</v>
      </c>
      <c r="N26" s="3"/>
    </row>
    <row r="27" spans="1:15" ht="17.25" customHeight="1">
      <c r="A27" s="24"/>
      <c r="B27" s="48" t="s">
        <v>35</v>
      </c>
      <c r="C27" s="49"/>
      <c r="D27" s="57">
        <v>5</v>
      </c>
      <c r="E27" s="57">
        <v>65</v>
      </c>
      <c r="F27" s="57">
        <v>1655</v>
      </c>
      <c r="G27" s="57">
        <v>801</v>
      </c>
      <c r="H27" s="57">
        <v>854</v>
      </c>
      <c r="I27" s="57">
        <v>522</v>
      </c>
      <c r="J27" s="57">
        <v>551</v>
      </c>
      <c r="K27" s="57">
        <v>582</v>
      </c>
      <c r="L27" s="57">
        <v>131</v>
      </c>
      <c r="M27" s="57">
        <v>4</v>
      </c>
      <c r="N27" s="3"/>
      <c r="O27" s="3"/>
    </row>
    <row r="28" spans="1:15" ht="17.25" customHeight="1">
      <c r="A28" s="24"/>
      <c r="B28" s="48" t="s">
        <v>36</v>
      </c>
      <c r="C28" s="49"/>
      <c r="D28" s="57">
        <v>2</v>
      </c>
      <c r="E28" s="57">
        <v>34</v>
      </c>
      <c r="F28" s="57">
        <v>792</v>
      </c>
      <c r="G28" s="57">
        <v>404</v>
      </c>
      <c r="H28" s="57">
        <v>388</v>
      </c>
      <c r="I28" s="57">
        <v>252</v>
      </c>
      <c r="J28" s="57">
        <v>264</v>
      </c>
      <c r="K28" s="57">
        <v>276</v>
      </c>
      <c r="L28" s="57">
        <v>66</v>
      </c>
      <c r="M28" s="57">
        <v>4</v>
      </c>
      <c r="N28" s="3"/>
    </row>
    <row r="29" spans="1:15" ht="17.25" customHeight="1">
      <c r="A29" s="24"/>
      <c r="B29" s="48" t="s">
        <v>37</v>
      </c>
      <c r="C29" s="49"/>
      <c r="D29" s="57">
        <v>7</v>
      </c>
      <c r="E29" s="57">
        <v>107</v>
      </c>
      <c r="F29" s="57">
        <v>2428</v>
      </c>
      <c r="G29" s="57">
        <v>1216</v>
      </c>
      <c r="H29" s="57">
        <v>1212</v>
      </c>
      <c r="I29" s="57">
        <v>845</v>
      </c>
      <c r="J29" s="57">
        <v>760</v>
      </c>
      <c r="K29" s="57">
        <v>823</v>
      </c>
      <c r="L29" s="57">
        <v>198</v>
      </c>
      <c r="M29" s="57">
        <v>9</v>
      </c>
      <c r="N29" s="3"/>
    </row>
    <row r="30" spans="1:15" ht="17.25" customHeight="1">
      <c r="A30" s="46"/>
      <c r="B30" s="71"/>
      <c r="C30" s="50"/>
      <c r="D30" s="58"/>
      <c r="E30" s="58"/>
      <c r="F30" s="58"/>
      <c r="G30" s="58"/>
      <c r="H30" s="58"/>
      <c r="I30" s="58"/>
      <c r="J30" s="58"/>
      <c r="K30" s="58"/>
      <c r="L30" s="58"/>
      <c r="M30" s="59"/>
      <c r="N30" s="3"/>
    </row>
    <row r="31" spans="1:15" ht="17.25" customHeight="1">
      <c r="A31" s="46"/>
      <c r="B31" s="51" t="s">
        <v>38</v>
      </c>
      <c r="C31" s="50"/>
      <c r="D31" s="84">
        <f>SUM(D32:D37)</f>
        <v>5</v>
      </c>
      <c r="E31" s="84">
        <f t="shared" ref="E31:M31" si="1">SUM(E32:E37)</f>
        <v>33</v>
      </c>
      <c r="F31" s="84">
        <f t="shared" si="1"/>
        <v>566</v>
      </c>
      <c r="G31" s="84">
        <f t="shared" si="1"/>
        <v>272</v>
      </c>
      <c r="H31" s="84">
        <f t="shared" si="1"/>
        <v>294</v>
      </c>
      <c r="I31" s="84">
        <f t="shared" si="1"/>
        <v>187</v>
      </c>
      <c r="J31" s="84">
        <f t="shared" si="1"/>
        <v>188</v>
      </c>
      <c r="K31" s="84">
        <f t="shared" si="1"/>
        <v>191</v>
      </c>
      <c r="L31" s="84">
        <f t="shared" si="1"/>
        <v>65</v>
      </c>
      <c r="M31" s="85">
        <f t="shared" si="1"/>
        <v>25</v>
      </c>
      <c r="N31" s="3"/>
    </row>
    <row r="32" spans="1:15" ht="17.25" customHeight="1">
      <c r="A32" s="46"/>
      <c r="B32" s="48" t="s">
        <v>39</v>
      </c>
      <c r="C32" s="50"/>
      <c r="D32" s="57">
        <v>1</v>
      </c>
      <c r="E32" s="57">
        <v>8</v>
      </c>
      <c r="F32" s="57">
        <v>110</v>
      </c>
      <c r="G32" s="57">
        <v>51</v>
      </c>
      <c r="H32" s="57">
        <v>59</v>
      </c>
      <c r="I32" s="57">
        <v>34</v>
      </c>
      <c r="J32" s="57">
        <v>41</v>
      </c>
      <c r="K32" s="57">
        <v>35</v>
      </c>
      <c r="L32" s="57">
        <v>12</v>
      </c>
      <c r="M32" s="57">
        <v>7</v>
      </c>
      <c r="N32" s="3"/>
    </row>
    <row r="33" spans="1:15" ht="17.25" customHeight="1">
      <c r="A33" s="46"/>
      <c r="B33" s="48" t="s">
        <v>40</v>
      </c>
      <c r="C33" s="50"/>
      <c r="D33" s="57">
        <v>1</v>
      </c>
      <c r="E33" s="57">
        <v>5</v>
      </c>
      <c r="F33" s="57">
        <v>75</v>
      </c>
      <c r="G33" s="57">
        <v>33</v>
      </c>
      <c r="H33" s="57">
        <v>42</v>
      </c>
      <c r="I33" s="57">
        <v>23</v>
      </c>
      <c r="J33" s="57">
        <v>26</v>
      </c>
      <c r="K33" s="57">
        <v>26</v>
      </c>
      <c r="L33" s="57">
        <v>12</v>
      </c>
      <c r="M33" s="57">
        <v>5</v>
      </c>
      <c r="N33" s="3"/>
    </row>
    <row r="34" spans="1:15" ht="17.25" customHeight="1">
      <c r="A34" s="46"/>
      <c r="B34" s="48" t="s">
        <v>41</v>
      </c>
      <c r="C34" s="50"/>
      <c r="D34" s="57">
        <v>1</v>
      </c>
      <c r="E34" s="57">
        <v>5</v>
      </c>
      <c r="F34" s="57">
        <v>80</v>
      </c>
      <c r="G34" s="57">
        <v>32</v>
      </c>
      <c r="H34" s="57">
        <v>48</v>
      </c>
      <c r="I34" s="57">
        <v>22</v>
      </c>
      <c r="J34" s="57">
        <v>26</v>
      </c>
      <c r="K34" s="57">
        <v>32</v>
      </c>
      <c r="L34" s="57">
        <v>10</v>
      </c>
      <c r="M34" s="57">
        <v>7</v>
      </c>
      <c r="N34" s="3"/>
    </row>
    <row r="35" spans="1:15" ht="17.25" customHeight="1">
      <c r="A35" s="46"/>
      <c r="B35" s="48" t="s">
        <v>42</v>
      </c>
      <c r="C35" s="50"/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7">
        <v>0</v>
      </c>
      <c r="N35" s="3"/>
    </row>
    <row r="36" spans="1:15" ht="17.25" customHeight="1">
      <c r="A36" s="46"/>
      <c r="B36" s="48" t="s">
        <v>43</v>
      </c>
      <c r="C36" s="50"/>
      <c r="D36" s="57">
        <v>0</v>
      </c>
      <c r="E36" s="57">
        <v>0</v>
      </c>
      <c r="F36" s="57">
        <v>0</v>
      </c>
      <c r="G36" s="57">
        <v>0</v>
      </c>
      <c r="H36" s="57">
        <v>0</v>
      </c>
      <c r="I36" s="57">
        <v>0</v>
      </c>
      <c r="J36" s="57">
        <v>0</v>
      </c>
      <c r="K36" s="57">
        <v>0</v>
      </c>
      <c r="L36" s="57">
        <v>0</v>
      </c>
      <c r="M36" s="57">
        <v>0</v>
      </c>
      <c r="N36" s="3"/>
    </row>
    <row r="37" spans="1:15" ht="17.25" customHeight="1">
      <c r="A37" s="46"/>
      <c r="B37" s="48" t="s">
        <v>44</v>
      </c>
      <c r="C37" s="52"/>
      <c r="D37" s="57">
        <v>2</v>
      </c>
      <c r="E37" s="57">
        <v>15</v>
      </c>
      <c r="F37" s="57">
        <v>301</v>
      </c>
      <c r="G37" s="57">
        <v>156</v>
      </c>
      <c r="H37" s="57">
        <v>145</v>
      </c>
      <c r="I37" s="57">
        <v>108</v>
      </c>
      <c r="J37" s="57">
        <v>95</v>
      </c>
      <c r="K37" s="57">
        <v>98</v>
      </c>
      <c r="L37" s="57">
        <v>31</v>
      </c>
      <c r="M37" s="57">
        <v>6</v>
      </c>
      <c r="N37" s="3"/>
    </row>
    <row r="38" spans="1:15" ht="17.25" customHeight="1">
      <c r="A38" s="46"/>
      <c r="B38" s="48"/>
      <c r="C38" s="50"/>
      <c r="D38" s="58"/>
      <c r="E38" s="58"/>
      <c r="F38" s="58"/>
      <c r="G38" s="58"/>
      <c r="H38" s="58"/>
      <c r="I38" s="58"/>
      <c r="J38" s="58"/>
      <c r="K38" s="58"/>
      <c r="L38" s="58"/>
      <c r="M38" s="59"/>
      <c r="N38" s="3"/>
      <c r="O38" s="3"/>
    </row>
    <row r="39" spans="1:15" ht="17.25" customHeight="1">
      <c r="A39" s="46"/>
      <c r="B39" s="51" t="s">
        <v>45</v>
      </c>
      <c r="C39" s="50"/>
      <c r="D39" s="84">
        <v>3</v>
      </c>
      <c r="E39" s="84">
        <f>SUM(E40:E42)</f>
        <v>42</v>
      </c>
      <c r="F39" s="84">
        <f t="shared" ref="F39:M39" si="2">SUM(F40:F42)</f>
        <v>974</v>
      </c>
      <c r="G39" s="84">
        <f t="shared" si="2"/>
        <v>501</v>
      </c>
      <c r="H39" s="84">
        <f t="shared" si="2"/>
        <v>473</v>
      </c>
      <c r="I39" s="84">
        <f t="shared" si="2"/>
        <v>318</v>
      </c>
      <c r="J39" s="84">
        <f t="shared" si="2"/>
        <v>332</v>
      </c>
      <c r="K39" s="84">
        <f t="shared" si="2"/>
        <v>324</v>
      </c>
      <c r="L39" s="84">
        <f t="shared" si="2"/>
        <v>83</v>
      </c>
      <c r="M39" s="85">
        <f t="shared" si="2"/>
        <v>22</v>
      </c>
      <c r="N39" s="3"/>
      <c r="O39" s="3"/>
    </row>
    <row r="40" spans="1:15" ht="17.25" customHeight="1">
      <c r="A40" s="46"/>
      <c r="B40" s="48" t="s">
        <v>46</v>
      </c>
      <c r="C40" s="50"/>
      <c r="D40" s="57">
        <v>1</v>
      </c>
      <c r="E40" s="57">
        <v>18</v>
      </c>
      <c r="F40" s="57">
        <v>452</v>
      </c>
      <c r="G40" s="57">
        <v>226</v>
      </c>
      <c r="H40" s="57">
        <v>226</v>
      </c>
      <c r="I40" s="57">
        <v>158</v>
      </c>
      <c r="J40" s="57">
        <v>141</v>
      </c>
      <c r="K40" s="57">
        <v>153</v>
      </c>
      <c r="L40" s="57">
        <v>35</v>
      </c>
      <c r="M40" s="57">
        <v>10</v>
      </c>
      <c r="N40" s="3"/>
      <c r="O40" s="3"/>
    </row>
    <row r="41" spans="1:15" ht="17.25" customHeight="1">
      <c r="A41" s="46"/>
      <c r="B41" s="48" t="s">
        <v>47</v>
      </c>
      <c r="C41" s="50"/>
      <c r="D41" s="57">
        <v>1</v>
      </c>
      <c r="E41" s="57">
        <v>16</v>
      </c>
      <c r="F41" s="57">
        <v>384</v>
      </c>
      <c r="G41" s="57">
        <v>207</v>
      </c>
      <c r="H41" s="57">
        <v>177</v>
      </c>
      <c r="I41" s="57">
        <v>121</v>
      </c>
      <c r="J41" s="57">
        <v>138</v>
      </c>
      <c r="K41" s="57">
        <v>125</v>
      </c>
      <c r="L41" s="57">
        <v>30</v>
      </c>
      <c r="M41" s="57">
        <v>5</v>
      </c>
      <c r="N41" s="3"/>
      <c r="O41" s="3"/>
    </row>
    <row r="42" spans="1:15" ht="17.25" customHeight="1">
      <c r="A42" s="46"/>
      <c r="B42" s="48" t="s">
        <v>48</v>
      </c>
      <c r="C42" s="52"/>
      <c r="D42" s="57">
        <v>1</v>
      </c>
      <c r="E42" s="57">
        <v>8</v>
      </c>
      <c r="F42" s="57">
        <v>138</v>
      </c>
      <c r="G42" s="57">
        <v>68</v>
      </c>
      <c r="H42" s="57">
        <v>70</v>
      </c>
      <c r="I42" s="57">
        <v>39</v>
      </c>
      <c r="J42" s="57">
        <v>53</v>
      </c>
      <c r="K42" s="57">
        <v>46</v>
      </c>
      <c r="L42" s="57">
        <v>18</v>
      </c>
      <c r="M42" s="57">
        <v>7</v>
      </c>
      <c r="N42" s="3"/>
      <c r="O42" s="3"/>
    </row>
    <row r="43" spans="1:15" ht="17.25" customHeight="1">
      <c r="A43" s="46"/>
      <c r="B43" s="48"/>
      <c r="C43" s="50"/>
      <c r="D43" s="58"/>
      <c r="E43" s="58"/>
      <c r="F43" s="58"/>
      <c r="G43" s="58"/>
      <c r="H43" s="58"/>
      <c r="I43" s="58"/>
      <c r="J43" s="58"/>
      <c r="K43" s="58"/>
      <c r="L43" s="58"/>
      <c r="M43" s="59"/>
      <c r="N43" s="3"/>
      <c r="O43" s="3"/>
    </row>
    <row r="44" spans="1:15" ht="17.25" customHeight="1">
      <c r="A44" s="46"/>
      <c r="B44" s="51" t="s">
        <v>49</v>
      </c>
      <c r="C44" s="50"/>
      <c r="D44" s="84">
        <f>SUM(D45:D46)</f>
        <v>1</v>
      </c>
      <c r="E44" s="84">
        <f t="shared" ref="E44:M44" si="3">SUM(E45:E46)</f>
        <v>5</v>
      </c>
      <c r="F44" s="86">
        <f t="shared" si="3"/>
        <v>87</v>
      </c>
      <c r="G44" s="86">
        <f t="shared" si="3"/>
        <v>48</v>
      </c>
      <c r="H44" s="86">
        <f t="shared" si="3"/>
        <v>39</v>
      </c>
      <c r="I44" s="86">
        <f t="shared" si="3"/>
        <v>28</v>
      </c>
      <c r="J44" s="86">
        <f t="shared" si="3"/>
        <v>31</v>
      </c>
      <c r="K44" s="86">
        <f t="shared" si="3"/>
        <v>28</v>
      </c>
      <c r="L44" s="86">
        <f t="shared" si="3"/>
        <v>13</v>
      </c>
      <c r="M44" s="87">
        <f t="shared" si="3"/>
        <v>7</v>
      </c>
      <c r="N44" s="3"/>
      <c r="O44" s="3"/>
    </row>
    <row r="45" spans="1:15" ht="17.25" customHeight="1">
      <c r="A45" s="46"/>
      <c r="B45" s="48" t="s">
        <v>50</v>
      </c>
      <c r="C45" s="50"/>
      <c r="D45" s="57">
        <v>1</v>
      </c>
      <c r="E45" s="57">
        <v>5</v>
      </c>
      <c r="F45" s="57">
        <v>87</v>
      </c>
      <c r="G45" s="57">
        <v>48</v>
      </c>
      <c r="H45" s="57">
        <v>39</v>
      </c>
      <c r="I45" s="57">
        <v>28</v>
      </c>
      <c r="J45" s="57">
        <v>31</v>
      </c>
      <c r="K45" s="57">
        <v>28</v>
      </c>
      <c r="L45" s="57">
        <v>13</v>
      </c>
      <c r="M45" s="60">
        <v>7</v>
      </c>
      <c r="N45" s="3"/>
      <c r="O45" s="3"/>
    </row>
    <row r="46" spans="1:15" ht="17.25" customHeight="1">
      <c r="A46" s="46"/>
      <c r="B46" s="48" t="s">
        <v>51</v>
      </c>
      <c r="C46" s="50"/>
      <c r="D46" s="57">
        <v>0</v>
      </c>
      <c r="E46" s="57">
        <v>0</v>
      </c>
      <c r="F46" s="57">
        <v>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60">
        <v>0</v>
      </c>
      <c r="N46" s="3"/>
      <c r="O46" s="3"/>
    </row>
    <row r="47" spans="1:15" ht="17.25" customHeight="1">
      <c r="B47" s="48"/>
      <c r="C47" s="50"/>
      <c r="D47" s="58"/>
      <c r="E47" s="58"/>
      <c r="F47" s="58"/>
      <c r="G47" s="58"/>
      <c r="H47" s="58"/>
      <c r="I47" s="58"/>
      <c r="J47" s="58"/>
      <c r="K47" s="58"/>
      <c r="L47" s="58"/>
      <c r="M47" s="59"/>
      <c r="N47" s="3"/>
      <c r="O47" s="3"/>
    </row>
    <row r="48" spans="1:15" ht="17.25" customHeight="1">
      <c r="A48" s="46"/>
      <c r="B48" s="51" t="s">
        <v>52</v>
      </c>
      <c r="C48" s="50"/>
      <c r="D48" s="84">
        <f>SUM(D49:D51)</f>
        <v>4</v>
      </c>
      <c r="E48" s="84">
        <f t="shared" ref="E48:M48" si="4">SUM(E49:E51)</f>
        <v>42</v>
      </c>
      <c r="F48" s="84">
        <f t="shared" si="4"/>
        <v>1014</v>
      </c>
      <c r="G48" s="84">
        <f t="shared" si="4"/>
        <v>521</v>
      </c>
      <c r="H48" s="84">
        <f t="shared" si="4"/>
        <v>493</v>
      </c>
      <c r="I48" s="84">
        <f t="shared" si="4"/>
        <v>325</v>
      </c>
      <c r="J48" s="84">
        <f t="shared" si="4"/>
        <v>311</v>
      </c>
      <c r="K48" s="84">
        <f t="shared" si="4"/>
        <v>378</v>
      </c>
      <c r="L48" s="84">
        <f t="shared" si="4"/>
        <v>86</v>
      </c>
      <c r="M48" s="85">
        <f t="shared" si="4"/>
        <v>15</v>
      </c>
      <c r="N48" s="3"/>
      <c r="O48" s="3"/>
    </row>
    <row r="49" spans="1:15" ht="17.25" customHeight="1">
      <c r="A49" s="46"/>
      <c r="B49" s="48" t="s">
        <v>53</v>
      </c>
      <c r="C49" s="50"/>
      <c r="D49" s="57">
        <v>2</v>
      </c>
      <c r="E49" s="57">
        <v>19</v>
      </c>
      <c r="F49" s="57">
        <v>449</v>
      </c>
      <c r="G49" s="57">
        <v>235</v>
      </c>
      <c r="H49" s="57">
        <v>214</v>
      </c>
      <c r="I49" s="57">
        <v>142</v>
      </c>
      <c r="J49" s="57">
        <v>140</v>
      </c>
      <c r="K49" s="57">
        <v>167</v>
      </c>
      <c r="L49" s="57">
        <v>40</v>
      </c>
      <c r="M49" s="57">
        <v>4</v>
      </c>
      <c r="N49" s="3"/>
      <c r="O49" s="3"/>
    </row>
    <row r="50" spans="1:15" ht="17.25" customHeight="1">
      <c r="A50" s="46"/>
      <c r="B50" s="48" t="s">
        <v>54</v>
      </c>
      <c r="C50" s="52"/>
      <c r="D50" s="57">
        <v>1</v>
      </c>
      <c r="E50" s="57">
        <v>14</v>
      </c>
      <c r="F50" s="57">
        <v>357</v>
      </c>
      <c r="G50" s="57">
        <v>179</v>
      </c>
      <c r="H50" s="57">
        <v>178</v>
      </c>
      <c r="I50" s="57">
        <v>118</v>
      </c>
      <c r="J50" s="57">
        <v>107</v>
      </c>
      <c r="K50" s="57">
        <v>132</v>
      </c>
      <c r="L50" s="57">
        <v>26</v>
      </c>
      <c r="M50" s="57">
        <v>6</v>
      </c>
      <c r="N50" s="3"/>
      <c r="O50" s="3"/>
    </row>
    <row r="51" spans="1:15" ht="17.25" customHeight="1">
      <c r="B51" s="48" t="s">
        <v>55</v>
      </c>
      <c r="C51" s="50"/>
      <c r="D51" s="57">
        <v>1</v>
      </c>
      <c r="E51" s="57">
        <v>9</v>
      </c>
      <c r="F51" s="57">
        <v>208</v>
      </c>
      <c r="G51" s="57">
        <v>107</v>
      </c>
      <c r="H51" s="57">
        <v>101</v>
      </c>
      <c r="I51" s="57">
        <v>65</v>
      </c>
      <c r="J51" s="57">
        <v>64</v>
      </c>
      <c r="K51" s="57">
        <v>79</v>
      </c>
      <c r="L51" s="57">
        <v>20</v>
      </c>
      <c r="M51" s="57">
        <v>5</v>
      </c>
      <c r="N51" s="3"/>
      <c r="O51" s="3"/>
    </row>
    <row r="52" spans="1:15" ht="17.25" customHeight="1">
      <c r="A52" s="46"/>
      <c r="B52" s="48"/>
      <c r="C52" s="50"/>
      <c r="D52" s="58"/>
      <c r="E52" s="58"/>
      <c r="F52" s="58"/>
      <c r="G52" s="58"/>
      <c r="H52" s="58"/>
      <c r="I52" s="58"/>
      <c r="J52" s="58"/>
      <c r="K52" s="58"/>
      <c r="L52" s="58"/>
      <c r="M52" s="59"/>
      <c r="N52" s="28"/>
      <c r="O52" s="3"/>
    </row>
    <row r="53" spans="1:15" ht="17.25" customHeight="1">
      <c r="A53" s="46"/>
      <c r="B53" s="51" t="s">
        <v>56</v>
      </c>
      <c r="C53" s="50"/>
      <c r="D53" s="84">
        <f>SUM(D54:D59)</f>
        <v>6</v>
      </c>
      <c r="E53" s="84">
        <f>SUM(E54:E59)</f>
        <v>94</v>
      </c>
      <c r="F53" s="84">
        <f t="shared" ref="F53:M53" si="5">SUM(F54:F59)</f>
        <v>2230</v>
      </c>
      <c r="G53" s="84">
        <f t="shared" si="5"/>
        <v>1136</v>
      </c>
      <c r="H53" s="84">
        <f t="shared" si="5"/>
        <v>1094</v>
      </c>
      <c r="I53" s="84">
        <f t="shared" si="5"/>
        <v>721</v>
      </c>
      <c r="J53" s="84">
        <f t="shared" si="5"/>
        <v>785</v>
      </c>
      <c r="K53" s="84">
        <f t="shared" si="5"/>
        <v>724</v>
      </c>
      <c r="L53" s="84">
        <f t="shared" si="5"/>
        <v>180</v>
      </c>
      <c r="M53" s="84">
        <f t="shared" si="5"/>
        <v>16</v>
      </c>
      <c r="N53" s="3"/>
      <c r="O53" s="3"/>
    </row>
    <row r="54" spans="1:15" ht="17.25" customHeight="1">
      <c r="A54" s="46"/>
      <c r="B54" s="48" t="s">
        <v>57</v>
      </c>
      <c r="C54" s="50"/>
      <c r="D54" s="57">
        <v>1</v>
      </c>
      <c r="E54" s="57">
        <v>18</v>
      </c>
      <c r="F54" s="57">
        <v>415</v>
      </c>
      <c r="G54" s="57">
        <v>206</v>
      </c>
      <c r="H54" s="57">
        <v>209</v>
      </c>
      <c r="I54" s="57">
        <v>132</v>
      </c>
      <c r="J54" s="57">
        <v>154</v>
      </c>
      <c r="K54" s="57">
        <v>129</v>
      </c>
      <c r="L54" s="57">
        <v>35</v>
      </c>
      <c r="M54" s="57">
        <v>5</v>
      </c>
      <c r="N54" s="3"/>
      <c r="O54" s="3"/>
    </row>
    <row r="55" spans="1:15" ht="17.25" customHeight="1">
      <c r="A55" s="46"/>
      <c r="B55" s="48" t="s">
        <v>58</v>
      </c>
      <c r="C55" s="52"/>
      <c r="D55" s="57">
        <v>1</v>
      </c>
      <c r="E55" s="57">
        <v>27</v>
      </c>
      <c r="F55" s="57">
        <v>700</v>
      </c>
      <c r="G55" s="57">
        <v>354</v>
      </c>
      <c r="H55" s="57">
        <v>346</v>
      </c>
      <c r="I55" s="57">
        <v>239</v>
      </c>
      <c r="J55" s="57">
        <v>248</v>
      </c>
      <c r="K55" s="57">
        <v>213</v>
      </c>
      <c r="L55" s="57">
        <v>50</v>
      </c>
      <c r="M55" s="57">
        <v>2</v>
      </c>
      <c r="N55" s="3"/>
      <c r="O55" s="3"/>
    </row>
    <row r="56" spans="1:15" ht="17.25" customHeight="1">
      <c r="A56" s="46"/>
      <c r="B56" s="48" t="s">
        <v>59</v>
      </c>
      <c r="C56" s="50"/>
      <c r="D56" s="57">
        <v>1</v>
      </c>
      <c r="E56" s="57">
        <v>9</v>
      </c>
      <c r="F56" s="57">
        <v>214</v>
      </c>
      <c r="G56" s="57">
        <v>112</v>
      </c>
      <c r="H56" s="57">
        <v>102</v>
      </c>
      <c r="I56" s="57">
        <v>60</v>
      </c>
      <c r="J56" s="57">
        <v>69</v>
      </c>
      <c r="K56" s="57">
        <v>85</v>
      </c>
      <c r="L56" s="57">
        <v>19</v>
      </c>
      <c r="M56" s="57">
        <v>1</v>
      </c>
      <c r="N56" s="3"/>
      <c r="O56" s="3"/>
    </row>
    <row r="57" spans="1:15" ht="17.25" customHeight="1">
      <c r="A57" s="46"/>
      <c r="B57" s="48" t="s">
        <v>60</v>
      </c>
      <c r="C57" s="50"/>
      <c r="D57" s="57">
        <v>1</v>
      </c>
      <c r="E57" s="57">
        <v>20</v>
      </c>
      <c r="F57" s="57">
        <v>497</v>
      </c>
      <c r="G57" s="57">
        <v>271</v>
      </c>
      <c r="H57" s="57">
        <v>226</v>
      </c>
      <c r="I57" s="57">
        <v>159</v>
      </c>
      <c r="J57" s="57">
        <v>178</v>
      </c>
      <c r="K57" s="57">
        <v>160</v>
      </c>
      <c r="L57" s="57">
        <v>35</v>
      </c>
      <c r="M57" s="57">
        <v>1</v>
      </c>
      <c r="N57" s="3"/>
      <c r="O57" s="3"/>
    </row>
    <row r="58" spans="1:15" ht="17.25" customHeight="1">
      <c r="A58" s="46"/>
      <c r="B58" s="48" t="s">
        <v>61</v>
      </c>
      <c r="C58" s="50"/>
      <c r="D58" s="57">
        <v>1</v>
      </c>
      <c r="E58" s="57">
        <v>8</v>
      </c>
      <c r="F58" s="57">
        <v>137</v>
      </c>
      <c r="G58" s="57">
        <v>51</v>
      </c>
      <c r="H58" s="57">
        <v>86</v>
      </c>
      <c r="I58" s="57">
        <v>48</v>
      </c>
      <c r="J58" s="57">
        <v>43</v>
      </c>
      <c r="K58" s="57">
        <v>46</v>
      </c>
      <c r="L58" s="57">
        <v>17</v>
      </c>
      <c r="M58" s="57">
        <v>3</v>
      </c>
      <c r="N58" s="3"/>
      <c r="O58" s="3"/>
    </row>
    <row r="59" spans="1:15" ht="17.25" customHeight="1">
      <c r="B59" s="48" t="s">
        <v>62</v>
      </c>
      <c r="C59" s="50"/>
      <c r="D59" s="57">
        <v>1</v>
      </c>
      <c r="E59" s="57">
        <v>12</v>
      </c>
      <c r="F59" s="57">
        <v>267</v>
      </c>
      <c r="G59" s="57">
        <v>142</v>
      </c>
      <c r="H59" s="57">
        <v>125</v>
      </c>
      <c r="I59" s="57">
        <v>83</v>
      </c>
      <c r="J59" s="57">
        <v>93</v>
      </c>
      <c r="K59" s="57">
        <v>91</v>
      </c>
      <c r="L59" s="57">
        <v>24</v>
      </c>
      <c r="M59" s="57">
        <v>4</v>
      </c>
      <c r="N59" s="3"/>
      <c r="O59" s="3"/>
    </row>
    <row r="60" spans="1:15" ht="17.25" customHeight="1">
      <c r="A60" s="46"/>
      <c r="B60" s="48"/>
      <c r="C60" s="50"/>
      <c r="D60" s="58"/>
      <c r="E60" s="58"/>
      <c r="F60" s="58"/>
      <c r="G60" s="58"/>
      <c r="H60" s="58"/>
      <c r="I60" s="58"/>
      <c r="J60" s="58"/>
      <c r="K60" s="58"/>
      <c r="L60" s="58"/>
      <c r="M60" s="59"/>
      <c r="N60" s="3"/>
      <c r="O60" s="3"/>
    </row>
    <row r="61" spans="1:15" ht="17.25" customHeight="1">
      <c r="A61" s="46"/>
      <c r="B61" s="51" t="s">
        <v>63</v>
      </c>
      <c r="C61" s="50"/>
      <c r="D61" s="84">
        <f>SUM(D62:D74)</f>
        <v>13</v>
      </c>
      <c r="E61" s="84">
        <f>SUM(E62:E74)</f>
        <v>85</v>
      </c>
      <c r="F61" s="84">
        <f>SUM(F62:F74)</f>
        <v>1571</v>
      </c>
      <c r="G61" s="84">
        <f t="shared" ref="G61:M61" si="6">SUM(G62:G74)</f>
        <v>837</v>
      </c>
      <c r="H61" s="84">
        <f t="shared" si="6"/>
        <v>734</v>
      </c>
      <c r="I61" s="84">
        <f t="shared" si="6"/>
        <v>545</v>
      </c>
      <c r="J61" s="84">
        <f t="shared" si="6"/>
        <v>492</v>
      </c>
      <c r="K61" s="84">
        <f t="shared" si="6"/>
        <v>534</v>
      </c>
      <c r="L61" s="84">
        <f t="shared" si="6"/>
        <v>195</v>
      </c>
      <c r="M61" s="84">
        <f t="shared" si="6"/>
        <v>42</v>
      </c>
      <c r="N61" s="3"/>
      <c r="O61" s="3"/>
    </row>
    <row r="62" spans="1:15" ht="17.25" customHeight="1">
      <c r="A62" s="46"/>
      <c r="B62" s="48" t="s">
        <v>64</v>
      </c>
      <c r="C62" s="50"/>
      <c r="D62" s="57">
        <v>1</v>
      </c>
      <c r="E62" s="57">
        <v>15</v>
      </c>
      <c r="F62" s="57">
        <v>339</v>
      </c>
      <c r="G62" s="57">
        <v>182</v>
      </c>
      <c r="H62" s="57">
        <v>157</v>
      </c>
      <c r="I62" s="57">
        <v>115</v>
      </c>
      <c r="J62" s="57">
        <v>113</v>
      </c>
      <c r="K62" s="57">
        <v>111</v>
      </c>
      <c r="L62" s="57">
        <v>28</v>
      </c>
      <c r="M62" s="57">
        <v>4</v>
      </c>
      <c r="N62" s="3"/>
      <c r="O62" s="3"/>
    </row>
    <row r="63" spans="1:15" ht="17.25" customHeight="1">
      <c r="A63" s="46"/>
      <c r="B63" s="48" t="s">
        <v>65</v>
      </c>
      <c r="C63" s="50"/>
      <c r="D63" s="57">
        <v>1</v>
      </c>
      <c r="E63" s="57">
        <v>15</v>
      </c>
      <c r="F63" s="57">
        <v>389</v>
      </c>
      <c r="G63" s="57">
        <v>190</v>
      </c>
      <c r="H63" s="57">
        <v>199</v>
      </c>
      <c r="I63" s="57">
        <v>135</v>
      </c>
      <c r="J63" s="57">
        <v>119</v>
      </c>
      <c r="K63" s="57">
        <v>135</v>
      </c>
      <c r="L63" s="57">
        <v>28</v>
      </c>
      <c r="M63" s="57">
        <v>2</v>
      </c>
      <c r="N63" s="3"/>
      <c r="O63" s="3"/>
    </row>
    <row r="64" spans="1:15" ht="17.25" customHeight="1">
      <c r="A64" s="46"/>
      <c r="B64" s="48" t="s">
        <v>66</v>
      </c>
      <c r="C64" s="50"/>
      <c r="D64" s="57">
        <v>2</v>
      </c>
      <c r="E64" s="57">
        <v>8</v>
      </c>
      <c r="F64" s="57">
        <v>89</v>
      </c>
      <c r="G64" s="57">
        <v>52</v>
      </c>
      <c r="H64" s="57">
        <v>37</v>
      </c>
      <c r="I64" s="57">
        <v>28</v>
      </c>
      <c r="J64" s="57">
        <v>27</v>
      </c>
      <c r="K64" s="57">
        <v>34</v>
      </c>
      <c r="L64" s="57">
        <v>25</v>
      </c>
      <c r="M64" s="57">
        <v>6</v>
      </c>
      <c r="N64" s="3"/>
      <c r="O64" s="3"/>
    </row>
    <row r="65" spans="1:15" ht="17.25" customHeight="1">
      <c r="A65" s="46"/>
      <c r="B65" s="48" t="s">
        <v>67</v>
      </c>
      <c r="C65" s="50"/>
      <c r="D65" s="57">
        <v>1</v>
      </c>
      <c r="E65" s="57">
        <v>10</v>
      </c>
      <c r="F65" s="57">
        <v>190</v>
      </c>
      <c r="G65" s="57">
        <v>116</v>
      </c>
      <c r="H65" s="57">
        <v>74</v>
      </c>
      <c r="I65" s="57">
        <v>74</v>
      </c>
      <c r="J65" s="57">
        <v>54</v>
      </c>
      <c r="K65" s="57">
        <v>62</v>
      </c>
      <c r="L65" s="57">
        <v>21</v>
      </c>
      <c r="M65" s="57">
        <v>4</v>
      </c>
      <c r="N65" s="3"/>
      <c r="O65" s="3"/>
    </row>
    <row r="66" spans="1:15" ht="17.25" customHeight="1">
      <c r="A66" s="46"/>
      <c r="B66" s="48" t="s">
        <v>68</v>
      </c>
      <c r="C66" s="50"/>
      <c r="D66" s="57">
        <v>0</v>
      </c>
      <c r="E66" s="57">
        <v>0</v>
      </c>
      <c r="F66" s="57">
        <v>0</v>
      </c>
      <c r="G66" s="57">
        <v>0</v>
      </c>
      <c r="H66" s="57">
        <v>0</v>
      </c>
      <c r="I66" s="57">
        <v>0</v>
      </c>
      <c r="J66" s="57">
        <v>0</v>
      </c>
      <c r="K66" s="57">
        <v>0</v>
      </c>
      <c r="L66" s="57">
        <v>0</v>
      </c>
      <c r="M66" s="57">
        <v>0</v>
      </c>
      <c r="N66" s="3"/>
      <c r="O66" s="3"/>
    </row>
    <row r="67" spans="1:15" ht="17.25" customHeight="1">
      <c r="A67" s="46"/>
      <c r="B67" s="48" t="s">
        <v>69</v>
      </c>
      <c r="C67" s="50"/>
      <c r="D67" s="57">
        <v>0</v>
      </c>
      <c r="E67" s="57">
        <v>0</v>
      </c>
      <c r="F67" s="57">
        <v>0</v>
      </c>
      <c r="G67" s="57">
        <v>0</v>
      </c>
      <c r="H67" s="57">
        <v>0</v>
      </c>
      <c r="I67" s="57">
        <v>0</v>
      </c>
      <c r="J67" s="57">
        <v>0</v>
      </c>
      <c r="K67" s="57">
        <v>0</v>
      </c>
      <c r="L67" s="57">
        <v>0</v>
      </c>
      <c r="M67" s="57">
        <v>0</v>
      </c>
      <c r="N67" s="3"/>
      <c r="O67" s="3"/>
    </row>
    <row r="68" spans="1:15" ht="17.25" customHeight="1">
      <c r="A68" s="46"/>
      <c r="B68" s="48" t="s">
        <v>70</v>
      </c>
      <c r="C68" s="50"/>
      <c r="D68" s="57">
        <v>1</v>
      </c>
      <c r="E68" s="57">
        <v>5</v>
      </c>
      <c r="F68" s="57">
        <v>98</v>
      </c>
      <c r="G68" s="57">
        <v>45</v>
      </c>
      <c r="H68" s="57">
        <v>53</v>
      </c>
      <c r="I68" s="57">
        <v>31</v>
      </c>
      <c r="J68" s="57">
        <v>37</v>
      </c>
      <c r="K68" s="57">
        <v>30</v>
      </c>
      <c r="L68" s="57">
        <v>12</v>
      </c>
      <c r="M68" s="57">
        <v>4</v>
      </c>
      <c r="N68" s="3"/>
      <c r="O68" s="3"/>
    </row>
    <row r="69" spans="1:15" ht="17.25" customHeight="1">
      <c r="A69" s="46"/>
      <c r="B69" s="48" t="s">
        <v>71</v>
      </c>
      <c r="C69" s="50"/>
      <c r="D69" s="57">
        <v>1</v>
      </c>
      <c r="E69" s="57">
        <v>3</v>
      </c>
      <c r="F69" s="57">
        <v>17</v>
      </c>
      <c r="G69" s="57">
        <v>8</v>
      </c>
      <c r="H69" s="57">
        <v>9</v>
      </c>
      <c r="I69" s="57">
        <v>8</v>
      </c>
      <c r="J69" s="57">
        <v>5</v>
      </c>
      <c r="K69" s="57">
        <v>4</v>
      </c>
      <c r="L69" s="57">
        <v>9</v>
      </c>
      <c r="M69" s="57">
        <v>0</v>
      </c>
      <c r="N69" s="3"/>
      <c r="O69" s="3"/>
    </row>
    <row r="70" spans="1:15" ht="17.25" customHeight="1">
      <c r="A70" s="46"/>
      <c r="B70" s="48" t="s">
        <v>72</v>
      </c>
      <c r="C70" s="50"/>
      <c r="D70" s="57">
        <v>2</v>
      </c>
      <c r="E70" s="57">
        <v>5</v>
      </c>
      <c r="F70" s="57">
        <v>17</v>
      </c>
      <c r="G70" s="57">
        <v>13</v>
      </c>
      <c r="H70" s="57">
        <v>4</v>
      </c>
      <c r="I70" s="57">
        <v>4</v>
      </c>
      <c r="J70" s="57">
        <v>5</v>
      </c>
      <c r="K70" s="57">
        <v>8</v>
      </c>
      <c r="L70" s="57">
        <v>11</v>
      </c>
      <c r="M70" s="57">
        <v>8</v>
      </c>
      <c r="N70" s="3"/>
      <c r="O70" s="3"/>
    </row>
    <row r="71" spans="1:15" ht="17.25" customHeight="1">
      <c r="A71" s="46"/>
      <c r="B71" s="48" t="s">
        <v>73</v>
      </c>
      <c r="C71" s="50"/>
      <c r="D71" s="57">
        <v>1</v>
      </c>
      <c r="E71" s="57">
        <v>3</v>
      </c>
      <c r="F71" s="57">
        <v>33</v>
      </c>
      <c r="G71" s="57">
        <v>16</v>
      </c>
      <c r="H71" s="57">
        <v>17</v>
      </c>
      <c r="I71" s="57">
        <v>9</v>
      </c>
      <c r="J71" s="57">
        <v>7</v>
      </c>
      <c r="K71" s="57">
        <v>17</v>
      </c>
      <c r="L71" s="57">
        <v>11</v>
      </c>
      <c r="M71" s="57">
        <v>4</v>
      </c>
      <c r="N71" s="3"/>
      <c r="O71" s="3"/>
    </row>
    <row r="72" spans="1:15" ht="17.25" customHeight="1">
      <c r="A72" s="46"/>
      <c r="B72" s="48" t="s">
        <v>74</v>
      </c>
      <c r="C72" s="50"/>
      <c r="D72" s="57">
        <v>1</v>
      </c>
      <c r="E72" s="57">
        <v>9</v>
      </c>
      <c r="F72" s="57">
        <v>180</v>
      </c>
      <c r="G72" s="57">
        <v>99</v>
      </c>
      <c r="H72" s="57">
        <v>81</v>
      </c>
      <c r="I72" s="57">
        <v>63</v>
      </c>
      <c r="J72" s="57">
        <v>59</v>
      </c>
      <c r="K72" s="57">
        <v>58</v>
      </c>
      <c r="L72" s="57">
        <v>21</v>
      </c>
      <c r="M72" s="57">
        <v>1</v>
      </c>
      <c r="N72" s="3"/>
      <c r="O72" s="3"/>
    </row>
    <row r="73" spans="1:15" ht="17.25" customHeight="1">
      <c r="A73" s="46"/>
      <c r="B73" s="48" t="s">
        <v>75</v>
      </c>
      <c r="C73" s="50"/>
      <c r="D73" s="57">
        <v>1</v>
      </c>
      <c r="E73" s="57">
        <v>9</v>
      </c>
      <c r="F73" s="57">
        <v>202</v>
      </c>
      <c r="G73" s="57">
        <v>110</v>
      </c>
      <c r="H73" s="57">
        <v>92</v>
      </c>
      <c r="I73" s="57">
        <v>68</v>
      </c>
      <c r="J73" s="57">
        <v>61</v>
      </c>
      <c r="K73" s="57">
        <v>73</v>
      </c>
      <c r="L73" s="57">
        <v>20</v>
      </c>
      <c r="M73" s="57">
        <v>4</v>
      </c>
      <c r="N73" s="3"/>
      <c r="O73" s="3"/>
    </row>
    <row r="74" spans="1:15" ht="17.25" customHeight="1">
      <c r="A74" s="46"/>
      <c r="B74" s="48" t="s">
        <v>76</v>
      </c>
      <c r="C74" s="50"/>
      <c r="D74" s="57">
        <v>1</v>
      </c>
      <c r="E74" s="57">
        <v>3</v>
      </c>
      <c r="F74" s="57">
        <v>17</v>
      </c>
      <c r="G74" s="57">
        <v>6</v>
      </c>
      <c r="H74" s="57">
        <v>11</v>
      </c>
      <c r="I74" s="57">
        <v>10</v>
      </c>
      <c r="J74" s="57">
        <v>5</v>
      </c>
      <c r="K74" s="57">
        <v>2</v>
      </c>
      <c r="L74" s="57">
        <v>9</v>
      </c>
      <c r="M74" s="57">
        <v>5</v>
      </c>
      <c r="N74" s="3"/>
      <c r="O74" s="3"/>
    </row>
    <row r="75" spans="1:15" ht="17.25" customHeight="1">
      <c r="A75" s="46"/>
      <c r="B75" s="48"/>
      <c r="C75" s="50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3"/>
      <c r="O75" s="3"/>
    </row>
    <row r="76" spans="1:15" ht="17.25" customHeight="1">
      <c r="A76" s="46"/>
      <c r="B76" s="51" t="s">
        <v>77</v>
      </c>
      <c r="C76" s="50"/>
      <c r="D76" s="84">
        <f>SUM(D77:D82)</f>
        <v>8</v>
      </c>
      <c r="E76" s="84">
        <f>SUM(E77:E82)</f>
        <v>38</v>
      </c>
      <c r="F76" s="84">
        <f t="shared" ref="F76:M76" si="7">SUM(F77:F82)</f>
        <v>540</v>
      </c>
      <c r="G76" s="84">
        <f t="shared" si="7"/>
        <v>287</v>
      </c>
      <c r="H76" s="84">
        <f t="shared" si="7"/>
        <v>253</v>
      </c>
      <c r="I76" s="84">
        <f t="shared" si="7"/>
        <v>185</v>
      </c>
      <c r="J76" s="84">
        <f t="shared" si="7"/>
        <v>189</v>
      </c>
      <c r="K76" s="84">
        <f t="shared" si="7"/>
        <v>166</v>
      </c>
      <c r="L76" s="84">
        <f t="shared" si="7"/>
        <v>87</v>
      </c>
      <c r="M76" s="84">
        <f t="shared" si="7"/>
        <v>16</v>
      </c>
      <c r="N76" s="3"/>
      <c r="O76" s="3"/>
    </row>
    <row r="77" spans="1:15" ht="17.25" customHeight="1">
      <c r="A77" s="46"/>
      <c r="B77" s="48" t="s">
        <v>78</v>
      </c>
      <c r="C77" s="50"/>
      <c r="D77" s="57">
        <v>1</v>
      </c>
      <c r="E77" s="57">
        <v>5</v>
      </c>
      <c r="F77" s="57">
        <v>90</v>
      </c>
      <c r="G77" s="57">
        <v>52</v>
      </c>
      <c r="H77" s="57">
        <v>38</v>
      </c>
      <c r="I77" s="57">
        <v>33</v>
      </c>
      <c r="J77" s="57">
        <v>30</v>
      </c>
      <c r="K77" s="57">
        <v>27</v>
      </c>
      <c r="L77" s="57">
        <v>13</v>
      </c>
      <c r="M77" s="57">
        <v>1</v>
      </c>
      <c r="N77" s="31"/>
    </row>
    <row r="78" spans="1:15" ht="17.25" customHeight="1">
      <c r="A78" s="46"/>
      <c r="B78" s="48" t="s">
        <v>79</v>
      </c>
      <c r="C78" s="50"/>
      <c r="D78" s="57">
        <v>1</v>
      </c>
      <c r="E78" s="57">
        <v>7</v>
      </c>
      <c r="F78" s="57">
        <v>115</v>
      </c>
      <c r="G78" s="57">
        <v>63</v>
      </c>
      <c r="H78" s="57">
        <v>52</v>
      </c>
      <c r="I78" s="57">
        <v>37</v>
      </c>
      <c r="J78" s="57">
        <v>46</v>
      </c>
      <c r="K78" s="57">
        <v>32</v>
      </c>
      <c r="L78" s="57">
        <v>15</v>
      </c>
      <c r="M78" s="57">
        <v>4</v>
      </c>
      <c r="N78" s="31"/>
    </row>
    <row r="79" spans="1:15" ht="17.25" customHeight="1">
      <c r="A79" s="46"/>
      <c r="B79" s="48" t="s">
        <v>80</v>
      </c>
      <c r="C79" s="50"/>
      <c r="D79" s="57">
        <v>1</v>
      </c>
      <c r="E79" s="57">
        <v>5</v>
      </c>
      <c r="F79" s="57">
        <v>58</v>
      </c>
      <c r="G79" s="57">
        <v>26</v>
      </c>
      <c r="H79" s="57">
        <v>32</v>
      </c>
      <c r="I79" s="57">
        <v>21</v>
      </c>
      <c r="J79" s="57">
        <v>18</v>
      </c>
      <c r="K79" s="57">
        <v>19</v>
      </c>
      <c r="L79" s="57">
        <v>11</v>
      </c>
      <c r="M79" s="57">
        <v>4</v>
      </c>
      <c r="N79" s="31"/>
    </row>
    <row r="80" spans="1:15" ht="17.25" customHeight="1">
      <c r="A80" s="46"/>
      <c r="B80" s="48" t="s">
        <v>81</v>
      </c>
      <c r="C80" s="50"/>
      <c r="D80" s="57">
        <v>1</v>
      </c>
      <c r="E80" s="57">
        <v>0</v>
      </c>
      <c r="F80" s="57">
        <v>0</v>
      </c>
      <c r="G80" s="57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31"/>
    </row>
    <row r="81" spans="1:14" ht="17.25" customHeight="1">
      <c r="A81" s="46"/>
      <c r="B81" s="48" t="s">
        <v>82</v>
      </c>
      <c r="C81" s="50"/>
      <c r="D81" s="57">
        <v>1</v>
      </c>
      <c r="E81" s="57">
        <v>5</v>
      </c>
      <c r="F81" s="57">
        <v>55</v>
      </c>
      <c r="G81" s="57">
        <v>33</v>
      </c>
      <c r="H81" s="57">
        <v>22</v>
      </c>
      <c r="I81" s="57">
        <v>18</v>
      </c>
      <c r="J81" s="57">
        <v>21</v>
      </c>
      <c r="K81" s="57">
        <v>16</v>
      </c>
      <c r="L81" s="57">
        <v>12</v>
      </c>
      <c r="M81" s="57">
        <v>4</v>
      </c>
      <c r="N81" s="31"/>
    </row>
    <row r="82" spans="1:14" ht="17.25" customHeight="1">
      <c r="A82" s="46"/>
      <c r="B82" s="48" t="s">
        <v>83</v>
      </c>
      <c r="C82" s="50"/>
      <c r="D82" s="57">
        <v>3</v>
      </c>
      <c r="E82" s="57">
        <v>16</v>
      </c>
      <c r="F82" s="57">
        <v>222</v>
      </c>
      <c r="G82" s="57">
        <v>113</v>
      </c>
      <c r="H82" s="57">
        <v>109</v>
      </c>
      <c r="I82" s="57">
        <v>76</v>
      </c>
      <c r="J82" s="57">
        <v>74</v>
      </c>
      <c r="K82" s="57">
        <v>72</v>
      </c>
      <c r="L82" s="57">
        <v>36</v>
      </c>
      <c r="M82" s="57">
        <v>3</v>
      </c>
      <c r="N82" s="31"/>
    </row>
    <row r="83" spans="1:14" ht="17.25" customHeight="1">
      <c r="A83" s="46"/>
      <c r="B83" s="48"/>
      <c r="C83" s="50"/>
      <c r="D83" s="57"/>
      <c r="E83" s="57"/>
      <c r="F83" s="57"/>
      <c r="G83" s="57"/>
      <c r="H83" s="57"/>
      <c r="I83" s="57"/>
      <c r="J83" s="57"/>
      <c r="K83" s="57"/>
      <c r="L83" s="57"/>
      <c r="M83" s="57"/>
      <c r="N83" s="31"/>
    </row>
    <row r="84" spans="1:14" ht="17.25" customHeight="1">
      <c r="A84" s="46"/>
      <c r="B84" s="51" t="s">
        <v>84</v>
      </c>
      <c r="C84" s="50"/>
      <c r="D84" s="84">
        <f>SUM(D85:D89)</f>
        <v>4</v>
      </c>
      <c r="E84" s="84">
        <f>SUM(E85:E89)</f>
        <v>32</v>
      </c>
      <c r="F84" s="84">
        <f t="shared" ref="F84:M84" si="8">SUM(F85:F89)</f>
        <v>586</v>
      </c>
      <c r="G84" s="84">
        <f t="shared" si="8"/>
        <v>297</v>
      </c>
      <c r="H84" s="84">
        <f t="shared" si="8"/>
        <v>289</v>
      </c>
      <c r="I84" s="84">
        <f t="shared" si="8"/>
        <v>192</v>
      </c>
      <c r="J84" s="84">
        <f t="shared" si="8"/>
        <v>169</v>
      </c>
      <c r="K84" s="84">
        <f t="shared" si="8"/>
        <v>225</v>
      </c>
      <c r="L84" s="84">
        <f t="shared" si="8"/>
        <v>66</v>
      </c>
      <c r="M84" s="84">
        <f t="shared" si="8"/>
        <v>15</v>
      </c>
      <c r="N84" s="31"/>
    </row>
    <row r="85" spans="1:14" ht="17.25" customHeight="1">
      <c r="A85" s="46"/>
      <c r="B85" s="48" t="s">
        <v>85</v>
      </c>
      <c r="C85" s="50"/>
      <c r="D85" s="57">
        <v>1</v>
      </c>
      <c r="E85" s="57">
        <v>5</v>
      </c>
      <c r="F85" s="57">
        <v>52</v>
      </c>
      <c r="G85" s="57">
        <v>30</v>
      </c>
      <c r="H85" s="57">
        <v>22</v>
      </c>
      <c r="I85" s="57">
        <v>13</v>
      </c>
      <c r="J85" s="57">
        <v>15</v>
      </c>
      <c r="K85" s="57">
        <v>24</v>
      </c>
      <c r="L85" s="57">
        <v>12</v>
      </c>
      <c r="M85" s="57">
        <v>8</v>
      </c>
      <c r="N85" s="31"/>
    </row>
    <row r="86" spans="1:14" ht="17.25" customHeight="1">
      <c r="A86" s="46"/>
      <c r="B86" s="48" t="s">
        <v>86</v>
      </c>
      <c r="C86" s="50"/>
      <c r="D86" s="57">
        <v>1</v>
      </c>
      <c r="E86" s="57">
        <v>4</v>
      </c>
      <c r="F86" s="57">
        <v>37</v>
      </c>
      <c r="G86" s="57">
        <v>14</v>
      </c>
      <c r="H86" s="57">
        <v>23</v>
      </c>
      <c r="I86" s="57">
        <v>11</v>
      </c>
      <c r="J86" s="57">
        <v>15</v>
      </c>
      <c r="K86" s="57">
        <v>11</v>
      </c>
      <c r="L86" s="57">
        <v>10</v>
      </c>
      <c r="M86" s="57">
        <v>2</v>
      </c>
      <c r="N86" s="31"/>
    </row>
    <row r="87" spans="1:14" ht="17.25" customHeight="1">
      <c r="A87" s="46"/>
      <c r="B87" s="48" t="s">
        <v>87</v>
      </c>
      <c r="C87" s="50"/>
      <c r="D87" s="57">
        <v>0</v>
      </c>
      <c r="E87" s="57">
        <v>0</v>
      </c>
      <c r="F87" s="57">
        <v>0</v>
      </c>
      <c r="G87" s="57">
        <v>0</v>
      </c>
      <c r="H87" s="57">
        <v>0</v>
      </c>
      <c r="I87" s="57">
        <v>0</v>
      </c>
      <c r="J87" s="57">
        <v>0</v>
      </c>
      <c r="K87" s="57">
        <v>0</v>
      </c>
      <c r="L87" s="57">
        <v>0</v>
      </c>
      <c r="M87" s="57">
        <v>0</v>
      </c>
      <c r="N87" s="31"/>
    </row>
    <row r="88" spans="1:14" ht="17.25" customHeight="1">
      <c r="A88" s="46"/>
      <c r="B88" s="48" t="s">
        <v>88</v>
      </c>
      <c r="C88" s="53"/>
      <c r="D88" s="61">
        <v>1</v>
      </c>
      <c r="E88" s="57">
        <v>18</v>
      </c>
      <c r="F88" s="57">
        <v>424</v>
      </c>
      <c r="G88" s="57">
        <v>216</v>
      </c>
      <c r="H88" s="57">
        <v>208</v>
      </c>
      <c r="I88" s="57">
        <v>140</v>
      </c>
      <c r="J88" s="57">
        <v>121</v>
      </c>
      <c r="K88" s="57">
        <v>163</v>
      </c>
      <c r="L88" s="57">
        <v>32</v>
      </c>
      <c r="M88" s="57">
        <v>2</v>
      </c>
      <c r="N88" s="31"/>
    </row>
    <row r="89" spans="1:14" ht="17.25" customHeight="1">
      <c r="A89" s="1"/>
      <c r="B89" s="48" t="s">
        <v>89</v>
      </c>
      <c r="C89" s="53"/>
      <c r="D89" s="61">
        <v>1</v>
      </c>
      <c r="E89" s="57">
        <v>5</v>
      </c>
      <c r="F89" s="57">
        <v>73</v>
      </c>
      <c r="G89" s="57">
        <v>37</v>
      </c>
      <c r="H89" s="57">
        <v>36</v>
      </c>
      <c r="I89" s="57">
        <v>28</v>
      </c>
      <c r="J89" s="57">
        <v>18</v>
      </c>
      <c r="K89" s="57">
        <v>27</v>
      </c>
      <c r="L89" s="57">
        <v>12</v>
      </c>
      <c r="M89" s="57">
        <v>3</v>
      </c>
      <c r="N89" s="31"/>
    </row>
    <row r="90" spans="1:14" ht="17.25" customHeight="1">
      <c r="A90" s="46"/>
      <c r="B90" s="54"/>
      <c r="C90" s="54"/>
      <c r="D90" s="62"/>
      <c r="E90" s="58"/>
      <c r="F90" s="58"/>
      <c r="G90" s="58"/>
      <c r="H90" s="58"/>
      <c r="I90" s="58"/>
      <c r="J90" s="58"/>
      <c r="K90" s="58"/>
      <c r="L90" s="58"/>
      <c r="M90" s="58"/>
      <c r="N90" s="31"/>
    </row>
    <row r="91" spans="1:14" ht="17.25" customHeight="1">
      <c r="A91" s="46"/>
      <c r="B91" s="51" t="s">
        <v>90</v>
      </c>
      <c r="C91" s="53"/>
      <c r="D91" s="88">
        <f>SUM(D92:D95)</f>
        <v>4</v>
      </c>
      <c r="E91" s="84">
        <f>SUM(E92:E95)</f>
        <v>33</v>
      </c>
      <c r="F91" s="84">
        <f t="shared" ref="F91:M91" si="9">SUM(F92:F95)</f>
        <v>714</v>
      </c>
      <c r="G91" s="84">
        <f t="shared" si="9"/>
        <v>379</v>
      </c>
      <c r="H91" s="84">
        <f t="shared" si="9"/>
        <v>335</v>
      </c>
      <c r="I91" s="84">
        <f t="shared" si="9"/>
        <v>239</v>
      </c>
      <c r="J91" s="84">
        <f t="shared" si="9"/>
        <v>240</v>
      </c>
      <c r="K91" s="84">
        <f t="shared" si="9"/>
        <v>235</v>
      </c>
      <c r="L91" s="84">
        <f t="shared" si="9"/>
        <v>72</v>
      </c>
      <c r="M91" s="84">
        <f t="shared" si="9"/>
        <v>20</v>
      </c>
      <c r="N91" s="31"/>
    </row>
    <row r="92" spans="1:14" ht="17.25" customHeight="1">
      <c r="A92" s="46"/>
      <c r="B92" s="48" t="s">
        <v>91</v>
      </c>
      <c r="C92" s="53"/>
      <c r="D92" s="61">
        <v>1</v>
      </c>
      <c r="E92" s="57">
        <v>9</v>
      </c>
      <c r="F92" s="57">
        <v>195</v>
      </c>
      <c r="G92" s="57">
        <v>101</v>
      </c>
      <c r="H92" s="57">
        <v>94</v>
      </c>
      <c r="I92" s="57">
        <v>63</v>
      </c>
      <c r="J92" s="57">
        <v>65</v>
      </c>
      <c r="K92" s="57">
        <v>67</v>
      </c>
      <c r="L92" s="57">
        <v>18</v>
      </c>
      <c r="M92" s="57">
        <v>5</v>
      </c>
      <c r="N92" s="31"/>
    </row>
    <row r="93" spans="1:14" ht="17.25" customHeight="1">
      <c r="A93" s="1"/>
      <c r="B93" s="48" t="s">
        <v>92</v>
      </c>
      <c r="C93" s="53"/>
      <c r="D93" s="61">
        <v>1</v>
      </c>
      <c r="E93" s="57">
        <v>10</v>
      </c>
      <c r="F93" s="57">
        <v>231</v>
      </c>
      <c r="G93" s="57">
        <v>121</v>
      </c>
      <c r="H93" s="57">
        <v>110</v>
      </c>
      <c r="I93" s="57">
        <v>78</v>
      </c>
      <c r="J93" s="57">
        <v>71</v>
      </c>
      <c r="K93" s="57">
        <v>82</v>
      </c>
      <c r="L93" s="57">
        <v>21</v>
      </c>
      <c r="M93" s="57">
        <v>2</v>
      </c>
      <c r="N93" s="31"/>
    </row>
    <row r="94" spans="1:14" ht="17.25" customHeight="1">
      <c r="A94" s="46"/>
      <c r="B94" s="48" t="s">
        <v>93</v>
      </c>
      <c r="C94" s="53"/>
      <c r="D94" s="61">
        <v>1</v>
      </c>
      <c r="E94" s="57">
        <v>10</v>
      </c>
      <c r="F94" s="57">
        <v>229</v>
      </c>
      <c r="G94" s="57">
        <v>128</v>
      </c>
      <c r="H94" s="57">
        <v>101</v>
      </c>
      <c r="I94" s="57">
        <v>77</v>
      </c>
      <c r="J94" s="57">
        <v>85</v>
      </c>
      <c r="K94" s="57">
        <v>67</v>
      </c>
      <c r="L94" s="57">
        <v>23</v>
      </c>
      <c r="M94" s="57">
        <v>8</v>
      </c>
      <c r="N94" s="31"/>
    </row>
    <row r="95" spans="1:14" ht="17.25" customHeight="1">
      <c r="A95" s="46"/>
      <c r="B95" s="48" t="s">
        <v>94</v>
      </c>
      <c r="C95" s="53"/>
      <c r="D95" s="61">
        <v>1</v>
      </c>
      <c r="E95" s="57">
        <v>4</v>
      </c>
      <c r="F95" s="57">
        <v>59</v>
      </c>
      <c r="G95" s="57">
        <v>29</v>
      </c>
      <c r="H95" s="57">
        <v>30</v>
      </c>
      <c r="I95" s="57">
        <v>21</v>
      </c>
      <c r="J95" s="57">
        <v>19</v>
      </c>
      <c r="K95" s="57">
        <v>19</v>
      </c>
      <c r="L95" s="57">
        <v>10</v>
      </c>
      <c r="M95" s="57">
        <v>5</v>
      </c>
      <c r="N95" s="31"/>
    </row>
    <row r="96" spans="1:14" ht="17.25" customHeight="1">
      <c r="A96" s="46"/>
      <c r="B96" s="69"/>
      <c r="C96" s="52"/>
      <c r="D96" s="67"/>
      <c r="E96" s="58"/>
      <c r="F96" s="58"/>
      <c r="G96" s="58"/>
      <c r="H96" s="58"/>
      <c r="I96" s="58"/>
      <c r="J96" s="58"/>
      <c r="K96" s="58"/>
      <c r="L96" s="58"/>
      <c r="M96" s="58"/>
      <c r="N96" s="31"/>
    </row>
    <row r="97" spans="1:14" ht="17.25" customHeight="1">
      <c r="A97" s="46"/>
      <c r="B97" s="70" t="s">
        <v>95</v>
      </c>
      <c r="C97" s="52"/>
      <c r="D97" s="84">
        <f t="shared" ref="D97:E97" si="10">D98</f>
        <v>1</v>
      </c>
      <c r="E97" s="84">
        <f t="shared" si="10"/>
        <v>14</v>
      </c>
      <c r="F97" s="84">
        <f>F98</f>
        <v>331</v>
      </c>
      <c r="G97" s="84">
        <f t="shared" ref="G97:M97" si="11">G98</f>
        <v>160</v>
      </c>
      <c r="H97" s="84">
        <f t="shared" si="11"/>
        <v>171</v>
      </c>
      <c r="I97" s="84">
        <f t="shared" si="11"/>
        <v>107</v>
      </c>
      <c r="J97" s="84">
        <f t="shared" si="11"/>
        <v>101</v>
      </c>
      <c r="K97" s="84">
        <f t="shared" si="11"/>
        <v>123</v>
      </c>
      <c r="L97" s="84">
        <f t="shared" si="11"/>
        <v>30</v>
      </c>
      <c r="M97" s="85">
        <f t="shared" si="11"/>
        <v>1</v>
      </c>
      <c r="N97" s="31"/>
    </row>
    <row r="98" spans="1:14" ht="17.25" customHeight="1">
      <c r="A98" s="46"/>
      <c r="B98" s="71" t="s">
        <v>96</v>
      </c>
      <c r="C98" s="50"/>
      <c r="D98" s="68">
        <v>1</v>
      </c>
      <c r="E98" s="57">
        <v>14</v>
      </c>
      <c r="F98" s="57">
        <v>331</v>
      </c>
      <c r="G98" s="57">
        <v>160</v>
      </c>
      <c r="H98" s="57">
        <v>171</v>
      </c>
      <c r="I98" s="57">
        <v>107</v>
      </c>
      <c r="J98" s="57">
        <v>101</v>
      </c>
      <c r="K98" s="57">
        <v>123</v>
      </c>
      <c r="L98" s="57">
        <v>30</v>
      </c>
      <c r="M98" s="57">
        <v>1</v>
      </c>
      <c r="N98" s="31"/>
    </row>
    <row r="99" spans="1:14" ht="17.25" customHeight="1">
      <c r="A99" s="1"/>
      <c r="B99" s="69"/>
      <c r="C99" s="52"/>
      <c r="D99" s="67"/>
      <c r="E99" s="58"/>
      <c r="F99" s="58"/>
      <c r="G99" s="58"/>
      <c r="H99" s="58"/>
      <c r="I99" s="58"/>
      <c r="J99" s="58"/>
      <c r="K99" s="58"/>
      <c r="L99" s="58"/>
      <c r="M99" s="58"/>
      <c r="N99" s="31"/>
    </row>
    <row r="100" spans="1:14" ht="17.25" customHeight="1">
      <c r="A100" s="46"/>
      <c r="B100" s="51" t="s">
        <v>97</v>
      </c>
      <c r="C100" s="53"/>
      <c r="D100" s="88">
        <f>SUM(D101:D102)</f>
        <v>2</v>
      </c>
      <c r="E100" s="84">
        <f t="shared" ref="E100:M100" si="12">SUM(E101:E102)</f>
        <v>19</v>
      </c>
      <c r="F100" s="84">
        <f t="shared" si="12"/>
        <v>479</v>
      </c>
      <c r="G100" s="84">
        <f t="shared" si="12"/>
        <v>255</v>
      </c>
      <c r="H100" s="84">
        <f t="shared" si="12"/>
        <v>224</v>
      </c>
      <c r="I100" s="84">
        <f t="shared" si="12"/>
        <v>156</v>
      </c>
      <c r="J100" s="84">
        <f t="shared" si="12"/>
        <v>163</v>
      </c>
      <c r="K100" s="84">
        <f t="shared" si="12"/>
        <v>160</v>
      </c>
      <c r="L100" s="84">
        <f t="shared" si="12"/>
        <v>42</v>
      </c>
      <c r="M100" s="84">
        <f t="shared" si="12"/>
        <v>5</v>
      </c>
      <c r="N100" s="31"/>
    </row>
    <row r="101" spans="1:14" ht="17.25" customHeight="1">
      <c r="A101" s="46"/>
      <c r="B101" s="48" t="s">
        <v>98</v>
      </c>
      <c r="C101" s="53"/>
      <c r="D101" s="61">
        <v>1</v>
      </c>
      <c r="E101" s="57">
        <v>11</v>
      </c>
      <c r="F101" s="57">
        <v>313</v>
      </c>
      <c r="G101" s="57">
        <v>165</v>
      </c>
      <c r="H101" s="57">
        <v>148</v>
      </c>
      <c r="I101" s="57">
        <v>104</v>
      </c>
      <c r="J101" s="57">
        <v>109</v>
      </c>
      <c r="K101" s="57">
        <v>100</v>
      </c>
      <c r="L101" s="57">
        <v>25</v>
      </c>
      <c r="M101" s="57">
        <v>1</v>
      </c>
      <c r="N101" s="31"/>
    </row>
    <row r="102" spans="1:14" ht="17.25" customHeight="1">
      <c r="A102" s="46"/>
      <c r="B102" s="48" t="s">
        <v>99</v>
      </c>
      <c r="C102" s="53"/>
      <c r="D102" s="61">
        <v>1</v>
      </c>
      <c r="E102" s="57">
        <v>8</v>
      </c>
      <c r="F102" s="57">
        <v>166</v>
      </c>
      <c r="G102" s="57">
        <v>90</v>
      </c>
      <c r="H102" s="57">
        <v>76</v>
      </c>
      <c r="I102" s="57">
        <v>52</v>
      </c>
      <c r="J102" s="57">
        <v>54</v>
      </c>
      <c r="K102" s="57">
        <v>60</v>
      </c>
      <c r="L102" s="57">
        <v>17</v>
      </c>
      <c r="M102" s="57">
        <v>4</v>
      </c>
      <c r="N102" s="31"/>
    </row>
    <row r="103" spans="1:14" ht="17.25" customHeight="1">
      <c r="A103" s="1"/>
      <c r="B103" s="54"/>
      <c r="C103" s="54"/>
      <c r="D103" s="62"/>
      <c r="E103" s="58"/>
      <c r="F103" s="58"/>
      <c r="G103" s="58"/>
      <c r="H103" s="58"/>
      <c r="I103" s="58"/>
      <c r="J103" s="58"/>
      <c r="K103" s="58"/>
      <c r="L103" s="58"/>
      <c r="M103" s="58"/>
      <c r="N103" s="31"/>
    </row>
    <row r="104" spans="1:14" ht="17.25" customHeight="1">
      <c r="B104" s="51" t="s">
        <v>100</v>
      </c>
      <c r="C104" s="53"/>
      <c r="D104" s="88">
        <f>SUM(D105:D107)</f>
        <v>3</v>
      </c>
      <c r="E104" s="84">
        <f t="shared" ref="E104" si="13">SUM(E105:E107)</f>
        <v>19</v>
      </c>
      <c r="F104" s="84">
        <f>SUM(F105:F107)</f>
        <v>385</v>
      </c>
      <c r="G104" s="84">
        <f t="shared" ref="G104:M104" si="14">SUM(G105:G107)</f>
        <v>196</v>
      </c>
      <c r="H104" s="84">
        <f t="shared" si="14"/>
        <v>189</v>
      </c>
      <c r="I104" s="84">
        <f t="shared" si="14"/>
        <v>133</v>
      </c>
      <c r="J104" s="84">
        <f t="shared" si="14"/>
        <v>107</v>
      </c>
      <c r="K104" s="84">
        <f t="shared" si="14"/>
        <v>145</v>
      </c>
      <c r="L104" s="84">
        <f t="shared" si="14"/>
        <v>46</v>
      </c>
      <c r="M104" s="84">
        <f t="shared" si="14"/>
        <v>8</v>
      </c>
      <c r="N104" s="31"/>
    </row>
    <row r="105" spans="1:14" ht="17.25" customHeight="1">
      <c r="B105" s="48" t="s">
        <v>101</v>
      </c>
      <c r="C105" s="53"/>
      <c r="D105" s="61">
        <v>1</v>
      </c>
      <c r="E105" s="57">
        <v>9</v>
      </c>
      <c r="F105" s="57">
        <v>210</v>
      </c>
      <c r="G105" s="57">
        <v>112</v>
      </c>
      <c r="H105" s="57">
        <v>98</v>
      </c>
      <c r="I105" s="57">
        <v>68</v>
      </c>
      <c r="J105" s="57">
        <v>65</v>
      </c>
      <c r="K105" s="57">
        <v>77</v>
      </c>
      <c r="L105" s="57">
        <v>20</v>
      </c>
      <c r="M105" s="57">
        <v>5</v>
      </c>
      <c r="N105" s="31"/>
    </row>
    <row r="106" spans="1:14" ht="17.25" customHeight="1">
      <c r="A106" s="46"/>
      <c r="B106" s="48" t="s">
        <v>102</v>
      </c>
      <c r="C106" s="53"/>
      <c r="D106" s="61">
        <v>1</v>
      </c>
      <c r="E106" s="57">
        <v>6</v>
      </c>
      <c r="F106" s="57">
        <v>107</v>
      </c>
      <c r="G106" s="57">
        <v>51</v>
      </c>
      <c r="H106" s="57">
        <v>56</v>
      </c>
      <c r="I106" s="57">
        <v>42</v>
      </c>
      <c r="J106" s="57">
        <v>29</v>
      </c>
      <c r="K106" s="57">
        <v>36</v>
      </c>
      <c r="L106" s="57">
        <v>14</v>
      </c>
      <c r="M106" s="57">
        <v>1</v>
      </c>
      <c r="N106" s="31"/>
    </row>
    <row r="107" spans="1:14" ht="17.25" customHeight="1">
      <c r="A107" s="46"/>
      <c r="B107" s="48" t="s">
        <v>103</v>
      </c>
      <c r="C107" s="53"/>
      <c r="D107" s="61">
        <v>1</v>
      </c>
      <c r="E107" s="57">
        <v>4</v>
      </c>
      <c r="F107" s="57">
        <v>68</v>
      </c>
      <c r="G107" s="57">
        <v>33</v>
      </c>
      <c r="H107" s="57">
        <v>35</v>
      </c>
      <c r="I107" s="57">
        <v>23</v>
      </c>
      <c r="J107" s="57">
        <v>13</v>
      </c>
      <c r="K107" s="57">
        <v>32</v>
      </c>
      <c r="L107" s="57">
        <v>12</v>
      </c>
      <c r="M107" s="57">
        <v>2</v>
      </c>
      <c r="N107" s="31"/>
    </row>
    <row r="108" spans="1:14" ht="17.25" customHeight="1">
      <c r="A108" s="46"/>
      <c r="B108" s="54"/>
      <c r="C108" s="54"/>
      <c r="D108" s="62"/>
      <c r="E108" s="58"/>
      <c r="F108" s="58"/>
      <c r="G108" s="58"/>
      <c r="H108" s="58"/>
      <c r="I108" s="58"/>
      <c r="J108" s="58"/>
      <c r="K108" s="58"/>
      <c r="L108" s="58"/>
      <c r="M108" s="58"/>
      <c r="N108" s="31"/>
    </row>
    <row r="109" spans="1:14" ht="17.25" customHeight="1">
      <c r="A109" s="46"/>
      <c r="B109" s="51" t="s">
        <v>104</v>
      </c>
      <c r="C109" s="53"/>
      <c r="D109" s="88">
        <f t="shared" ref="D109:E109" si="15">SUM(D110:D112)</f>
        <v>2</v>
      </c>
      <c r="E109" s="84">
        <f t="shared" si="15"/>
        <v>15</v>
      </c>
      <c r="F109" s="84">
        <f>SUM(F110:F112)</f>
        <v>276</v>
      </c>
      <c r="G109" s="84">
        <f t="shared" ref="G109:M109" si="16">SUM(G110:G112)</f>
        <v>135</v>
      </c>
      <c r="H109" s="84">
        <f t="shared" si="16"/>
        <v>141</v>
      </c>
      <c r="I109" s="84">
        <f t="shared" si="16"/>
        <v>85</v>
      </c>
      <c r="J109" s="84">
        <f t="shared" si="16"/>
        <v>102</v>
      </c>
      <c r="K109" s="84">
        <f t="shared" si="16"/>
        <v>89</v>
      </c>
      <c r="L109" s="84">
        <f t="shared" si="16"/>
        <v>32</v>
      </c>
      <c r="M109" s="84">
        <f t="shared" si="16"/>
        <v>6</v>
      </c>
      <c r="N109" s="31"/>
    </row>
    <row r="110" spans="1:14" ht="17.25" customHeight="1">
      <c r="A110" s="46"/>
      <c r="B110" s="48" t="s">
        <v>105</v>
      </c>
      <c r="C110" s="54"/>
      <c r="D110" s="61">
        <v>0</v>
      </c>
      <c r="E110" s="57">
        <v>0</v>
      </c>
      <c r="F110" s="57">
        <v>0</v>
      </c>
      <c r="G110" s="57">
        <v>0</v>
      </c>
      <c r="H110" s="57">
        <v>0</v>
      </c>
      <c r="I110" s="57">
        <v>0</v>
      </c>
      <c r="J110" s="57">
        <v>0</v>
      </c>
      <c r="K110" s="57">
        <v>0</v>
      </c>
      <c r="L110" s="57">
        <v>0</v>
      </c>
      <c r="M110" s="57">
        <v>0</v>
      </c>
      <c r="N110" s="31"/>
    </row>
    <row r="111" spans="1:14" ht="17.25" customHeight="1">
      <c r="A111" s="46"/>
      <c r="B111" s="48" t="s">
        <v>106</v>
      </c>
      <c r="C111" s="53"/>
      <c r="D111" s="61">
        <v>1</v>
      </c>
      <c r="E111" s="57">
        <v>5</v>
      </c>
      <c r="F111" s="57">
        <v>45</v>
      </c>
      <c r="G111" s="57">
        <v>25</v>
      </c>
      <c r="H111" s="57">
        <v>20</v>
      </c>
      <c r="I111" s="57">
        <v>14</v>
      </c>
      <c r="J111" s="57">
        <v>19</v>
      </c>
      <c r="K111" s="57">
        <v>12</v>
      </c>
      <c r="L111" s="57">
        <v>12</v>
      </c>
      <c r="M111" s="57">
        <v>1</v>
      </c>
      <c r="N111" s="31"/>
    </row>
    <row r="112" spans="1:14" ht="17.25" customHeight="1">
      <c r="A112" s="46"/>
      <c r="B112" s="48" t="s">
        <v>107</v>
      </c>
      <c r="C112" s="54"/>
      <c r="D112" s="61">
        <v>1</v>
      </c>
      <c r="E112" s="57">
        <v>10</v>
      </c>
      <c r="F112" s="57">
        <v>231</v>
      </c>
      <c r="G112" s="57">
        <v>110</v>
      </c>
      <c r="H112" s="57">
        <v>121</v>
      </c>
      <c r="I112" s="57">
        <v>71</v>
      </c>
      <c r="J112" s="57">
        <v>83</v>
      </c>
      <c r="K112" s="57">
        <v>77</v>
      </c>
      <c r="L112" s="57">
        <v>20</v>
      </c>
      <c r="M112" s="57">
        <v>5</v>
      </c>
      <c r="N112" s="31"/>
    </row>
    <row r="113" spans="1:14" ht="17.25" customHeight="1">
      <c r="A113" s="46"/>
      <c r="B113" s="48"/>
      <c r="C113" s="53"/>
      <c r="D113" s="62"/>
      <c r="E113" s="58"/>
      <c r="F113" s="58"/>
      <c r="G113" s="58"/>
      <c r="H113" s="58"/>
      <c r="I113" s="58"/>
      <c r="J113" s="58"/>
      <c r="K113" s="58"/>
      <c r="L113" s="58"/>
      <c r="M113" s="59"/>
      <c r="N113" s="31"/>
    </row>
    <row r="114" spans="1:14" ht="17.25" customHeight="1">
      <c r="A114" s="46"/>
      <c r="B114" s="51" t="s">
        <v>108</v>
      </c>
      <c r="C114" s="53"/>
      <c r="D114" s="88">
        <f t="shared" ref="D114:E114" si="17">D115</f>
        <v>1</v>
      </c>
      <c r="E114" s="84">
        <f t="shared" si="17"/>
        <v>4</v>
      </c>
      <c r="F114" s="84">
        <f>F115</f>
        <v>18</v>
      </c>
      <c r="G114" s="84">
        <f>G115</f>
        <v>8</v>
      </c>
      <c r="H114" s="84">
        <f>H115</f>
        <v>10</v>
      </c>
      <c r="I114" s="84">
        <f t="shared" ref="I114:M114" si="18">I115</f>
        <v>7</v>
      </c>
      <c r="J114" s="84">
        <f t="shared" si="18"/>
        <v>4</v>
      </c>
      <c r="K114" s="84">
        <f t="shared" si="18"/>
        <v>7</v>
      </c>
      <c r="L114" s="84">
        <f t="shared" si="18"/>
        <v>12</v>
      </c>
      <c r="M114" s="85">
        <f t="shared" si="18"/>
        <v>3</v>
      </c>
      <c r="N114" s="31"/>
    </row>
    <row r="115" spans="1:14" ht="17.25" customHeight="1">
      <c r="A115" s="46"/>
      <c r="B115" s="48" t="s">
        <v>109</v>
      </c>
      <c r="C115" s="53"/>
      <c r="D115" s="61">
        <v>1</v>
      </c>
      <c r="E115" s="57">
        <v>4</v>
      </c>
      <c r="F115" s="57">
        <v>18</v>
      </c>
      <c r="G115" s="57">
        <v>8</v>
      </c>
      <c r="H115" s="57">
        <v>10</v>
      </c>
      <c r="I115" s="57">
        <v>7</v>
      </c>
      <c r="J115" s="58">
        <v>4</v>
      </c>
      <c r="K115" s="57">
        <v>7</v>
      </c>
      <c r="L115" s="57">
        <v>12</v>
      </c>
      <c r="M115" s="57">
        <v>3</v>
      </c>
      <c r="N115" s="31"/>
    </row>
    <row r="116" spans="1:14" ht="18.600000000000001" customHeight="1">
      <c r="A116" s="46"/>
      <c r="B116" s="5"/>
      <c r="C116" s="5"/>
      <c r="D116" s="32"/>
      <c r="E116" s="33"/>
      <c r="F116" s="33"/>
      <c r="G116" s="33"/>
      <c r="H116" s="33"/>
      <c r="I116" s="33"/>
      <c r="J116" s="33"/>
      <c r="K116" s="33"/>
      <c r="L116" s="33"/>
      <c r="M116" s="33"/>
      <c r="N116" s="31"/>
    </row>
    <row r="117" spans="1:14" ht="18.600000000000001" customHeight="1">
      <c r="A117" s="46"/>
      <c r="B117" s="5"/>
      <c r="C117" s="5"/>
      <c r="D117" s="32"/>
      <c r="E117" s="33"/>
      <c r="F117" s="33"/>
      <c r="G117" s="33"/>
      <c r="H117" s="33"/>
      <c r="I117" s="33"/>
      <c r="J117" s="33"/>
      <c r="K117" s="33"/>
      <c r="L117" s="33"/>
      <c r="M117" s="33"/>
      <c r="N117" s="31"/>
    </row>
    <row r="118" spans="1:14" ht="18.600000000000001" customHeight="1">
      <c r="A118" s="46"/>
      <c r="B118" s="5"/>
      <c r="C118" s="5"/>
      <c r="D118" s="32"/>
      <c r="E118" s="33"/>
      <c r="F118" s="33"/>
      <c r="G118" s="33"/>
      <c r="H118" s="33"/>
      <c r="I118" s="33"/>
      <c r="J118" s="33"/>
      <c r="K118" s="33"/>
      <c r="L118" s="33"/>
      <c r="M118" s="33"/>
      <c r="N118" s="31"/>
    </row>
    <row r="119" spans="1:14" ht="18.600000000000001" customHeight="1">
      <c r="A119" s="46"/>
      <c r="B119" s="5"/>
      <c r="C119" s="5"/>
      <c r="D119" s="32"/>
      <c r="E119" s="33"/>
      <c r="F119" s="33"/>
      <c r="G119" s="33"/>
      <c r="H119" s="33"/>
      <c r="I119" s="33"/>
      <c r="J119" s="33"/>
      <c r="K119" s="33"/>
      <c r="L119" s="33"/>
      <c r="M119" s="33"/>
      <c r="N119" s="31"/>
    </row>
    <row r="120" spans="1:14" ht="18.600000000000001" customHeight="1">
      <c r="A120" s="46"/>
      <c r="B120" s="5"/>
      <c r="C120" s="5"/>
      <c r="D120" s="32"/>
      <c r="E120" s="33"/>
      <c r="F120" s="33"/>
      <c r="G120" s="33"/>
      <c r="H120" s="33"/>
      <c r="I120" s="33"/>
      <c r="J120" s="33"/>
      <c r="K120" s="33"/>
      <c r="L120" s="33"/>
      <c r="M120" s="33"/>
      <c r="N120" s="31"/>
    </row>
    <row r="121" spans="1:14" ht="18.600000000000001" customHeight="1">
      <c r="A121" s="46"/>
      <c r="B121" s="5"/>
      <c r="C121" s="5"/>
      <c r="D121" s="32"/>
      <c r="E121" s="33"/>
      <c r="F121" s="33"/>
      <c r="G121" s="33"/>
      <c r="H121" s="33"/>
      <c r="I121" s="33"/>
      <c r="J121" s="33"/>
      <c r="K121" s="33"/>
      <c r="L121" s="33"/>
      <c r="M121" s="33"/>
      <c r="N121" s="31"/>
    </row>
    <row r="122" spans="1:14" ht="18.600000000000001" customHeight="1">
      <c r="A122" s="46"/>
      <c r="B122" s="5"/>
      <c r="C122" s="5"/>
      <c r="D122" s="32"/>
      <c r="E122" s="33"/>
      <c r="F122" s="33"/>
      <c r="G122" s="33"/>
      <c r="H122" s="33"/>
      <c r="I122" s="33"/>
      <c r="J122" s="33"/>
      <c r="K122" s="33"/>
      <c r="L122" s="33"/>
      <c r="M122" s="33"/>
      <c r="N122" s="31"/>
    </row>
    <row r="123" spans="1:14" ht="18.600000000000001" customHeight="1">
      <c r="A123" s="46"/>
      <c r="B123" s="5"/>
      <c r="C123" s="5"/>
      <c r="D123" s="32"/>
      <c r="E123" s="33"/>
      <c r="F123" s="33"/>
      <c r="G123" s="33"/>
      <c r="H123" s="33"/>
      <c r="I123" s="33"/>
      <c r="J123" s="33"/>
      <c r="K123" s="33"/>
      <c r="L123" s="33"/>
      <c r="M123" s="33"/>
      <c r="N123" s="31"/>
    </row>
    <row r="124" spans="1:14" ht="18.600000000000001" customHeight="1">
      <c r="A124" s="46"/>
      <c r="B124" s="5"/>
      <c r="C124" s="5"/>
      <c r="D124" s="32"/>
      <c r="E124" s="33"/>
      <c r="F124" s="33"/>
      <c r="G124" s="33"/>
      <c r="H124" s="33"/>
      <c r="I124" s="33"/>
      <c r="J124" s="33"/>
      <c r="K124" s="33"/>
      <c r="L124" s="33"/>
      <c r="M124" s="33"/>
      <c r="N124" s="31"/>
    </row>
    <row r="125" spans="1:14" ht="18.600000000000001" customHeight="1">
      <c r="A125" s="46"/>
      <c r="B125" s="5"/>
      <c r="C125" s="5"/>
      <c r="D125" s="32"/>
      <c r="E125" s="33"/>
      <c r="F125" s="33"/>
      <c r="G125" s="33"/>
      <c r="H125" s="33"/>
      <c r="I125" s="33"/>
      <c r="J125" s="33"/>
      <c r="K125" s="33"/>
      <c r="L125" s="33"/>
      <c r="M125" s="33"/>
      <c r="N125" s="31"/>
    </row>
    <row r="126" spans="1:14" ht="18.600000000000001" customHeight="1">
      <c r="A126" s="46"/>
      <c r="B126" s="5"/>
      <c r="C126" s="5"/>
      <c r="D126" s="32"/>
      <c r="E126" s="33"/>
      <c r="F126" s="33"/>
      <c r="G126" s="33"/>
      <c r="H126" s="33"/>
      <c r="I126" s="33"/>
      <c r="J126" s="33"/>
      <c r="K126" s="33"/>
      <c r="L126" s="33"/>
      <c r="M126" s="33"/>
      <c r="N126" s="31"/>
    </row>
    <row r="127" spans="1:14" ht="18.600000000000001" customHeight="1">
      <c r="A127" s="46"/>
      <c r="B127" s="5"/>
      <c r="C127" s="5"/>
      <c r="D127" s="32"/>
      <c r="E127" s="33"/>
      <c r="F127" s="33"/>
      <c r="G127" s="33"/>
      <c r="H127" s="33"/>
      <c r="I127" s="33"/>
      <c r="J127" s="33"/>
      <c r="K127" s="33"/>
      <c r="L127" s="33"/>
      <c r="M127" s="33"/>
      <c r="N127" s="31"/>
    </row>
    <row r="128" spans="1:14" ht="18.600000000000001" customHeight="1">
      <c r="A128" s="46"/>
      <c r="B128" s="5"/>
      <c r="C128" s="5"/>
      <c r="D128" s="32"/>
      <c r="E128" s="33"/>
      <c r="F128" s="33"/>
      <c r="G128" s="33"/>
      <c r="H128" s="33"/>
      <c r="I128" s="33"/>
      <c r="J128" s="33"/>
      <c r="K128" s="33"/>
      <c r="L128" s="33"/>
      <c r="M128" s="33"/>
      <c r="N128" s="31"/>
    </row>
    <row r="129" spans="1:14" ht="18.600000000000001" customHeight="1">
      <c r="A129" s="46"/>
      <c r="B129" s="5"/>
      <c r="C129" s="5"/>
      <c r="D129" s="34"/>
      <c r="E129" s="35"/>
      <c r="F129" s="33"/>
      <c r="G129" s="35"/>
      <c r="H129" s="35"/>
      <c r="I129" s="35"/>
      <c r="J129" s="35"/>
      <c r="K129" s="35"/>
      <c r="L129" s="35"/>
      <c r="M129" s="35"/>
      <c r="N129" s="31"/>
    </row>
    <row r="130" spans="1:14" ht="18.600000000000001" customHeight="1">
      <c r="A130" s="46"/>
      <c r="B130" s="5"/>
      <c r="C130" s="5"/>
      <c r="D130" s="34"/>
      <c r="E130" s="35"/>
      <c r="F130" s="33"/>
      <c r="G130" s="35"/>
      <c r="H130" s="35"/>
      <c r="I130" s="35"/>
      <c r="J130" s="35"/>
      <c r="K130" s="35"/>
      <c r="L130" s="35"/>
      <c r="M130" s="35"/>
      <c r="N130" s="31"/>
    </row>
    <row r="131" spans="1:14" ht="18.600000000000001" customHeight="1">
      <c r="A131" s="46"/>
      <c r="B131" s="5"/>
      <c r="C131" s="5"/>
      <c r="D131" s="34"/>
      <c r="E131" s="36"/>
      <c r="F131" s="33"/>
      <c r="G131" s="36"/>
      <c r="H131" s="36"/>
      <c r="I131" s="36"/>
      <c r="J131" s="36"/>
      <c r="K131" s="36"/>
      <c r="L131" s="36"/>
      <c r="M131" s="36"/>
      <c r="N131" s="31"/>
    </row>
    <row r="132" spans="1:14" ht="18.600000000000001" customHeight="1">
      <c r="A132" s="46"/>
      <c r="B132" s="29"/>
      <c r="C132" s="29"/>
      <c r="D132" s="37"/>
      <c r="E132" s="29"/>
      <c r="F132" s="29"/>
      <c r="G132" s="29"/>
      <c r="H132" s="29"/>
      <c r="I132" s="29"/>
      <c r="J132" s="29"/>
      <c r="K132" s="29"/>
      <c r="L132" s="29"/>
      <c r="M132" s="29"/>
      <c r="N132" s="31"/>
    </row>
    <row r="133" spans="1:14" ht="18.600000000000001" customHeight="1">
      <c r="A133" s="1"/>
      <c r="B133" s="5"/>
      <c r="C133" s="5"/>
      <c r="D133" s="38" t="s">
        <v>110</v>
      </c>
      <c r="E133" s="33"/>
      <c r="F133" s="33"/>
      <c r="G133" s="33"/>
      <c r="H133" s="33"/>
      <c r="I133" s="33"/>
      <c r="J133" s="33"/>
      <c r="K133" s="33"/>
      <c r="L133" s="33"/>
      <c r="M133" s="33"/>
      <c r="N133" s="31"/>
    </row>
    <row r="134" spans="1:14" ht="18.600000000000001" customHeight="1">
      <c r="A134" s="46"/>
      <c r="B134" s="5"/>
      <c r="C134" s="5"/>
      <c r="D134" s="36"/>
      <c r="E134" s="35"/>
      <c r="F134" s="33"/>
      <c r="G134" s="35"/>
      <c r="H134" s="30"/>
      <c r="J134" s="35"/>
      <c r="K134" s="35"/>
      <c r="L134" s="35"/>
      <c r="M134" s="35"/>
      <c r="N134" s="31"/>
    </row>
    <row r="135" spans="1:14" ht="18.600000000000001" customHeight="1">
      <c r="A135" s="46"/>
      <c r="B135" s="5"/>
      <c r="C135" s="5"/>
      <c r="D135" s="36"/>
      <c r="E135" s="36"/>
      <c r="F135" s="33"/>
      <c r="G135" s="36"/>
      <c r="H135" s="36"/>
      <c r="J135" s="36"/>
      <c r="K135" s="36"/>
      <c r="L135" s="36"/>
      <c r="M135" s="36"/>
    </row>
    <row r="136" spans="1:14" ht="18.600000000000001" customHeight="1">
      <c r="A136" s="46"/>
      <c r="B136" s="5"/>
      <c r="C136" s="5"/>
      <c r="D136" s="36"/>
      <c r="E136" s="36"/>
      <c r="F136" s="3"/>
      <c r="G136" s="36"/>
      <c r="H136" s="36"/>
      <c r="I136" s="36"/>
      <c r="J136" s="36"/>
      <c r="K136" s="36"/>
      <c r="L136" s="36"/>
      <c r="M136" s="36"/>
    </row>
    <row r="137" spans="1:14" ht="18.600000000000001" customHeight="1">
      <c r="A137" s="46"/>
      <c r="B137" s="5"/>
      <c r="C137" s="5"/>
      <c r="D137" s="36"/>
      <c r="E137" s="36"/>
      <c r="F137" s="3"/>
      <c r="G137" s="36"/>
      <c r="H137" s="36"/>
      <c r="I137" s="36"/>
      <c r="J137" s="36"/>
      <c r="K137" s="36"/>
      <c r="L137" s="36"/>
      <c r="M137" s="36"/>
    </row>
    <row r="138" spans="1:14" ht="18.600000000000001" customHeight="1">
      <c r="A138" s="46"/>
      <c r="B138" s="5"/>
      <c r="C138" s="5"/>
      <c r="D138" s="36"/>
      <c r="E138" s="36"/>
      <c r="F138" s="3"/>
      <c r="G138" s="36"/>
      <c r="H138" s="36"/>
      <c r="I138" s="36"/>
      <c r="J138" s="36"/>
      <c r="K138" s="36"/>
      <c r="L138" s="36"/>
      <c r="M138" s="36"/>
    </row>
    <row r="139" spans="1:14" ht="18.600000000000001" customHeight="1">
      <c r="A139" s="46"/>
      <c r="B139" s="5"/>
      <c r="C139" s="5"/>
      <c r="D139" s="36"/>
      <c r="E139" s="36"/>
      <c r="F139" s="3"/>
      <c r="G139" s="36"/>
      <c r="H139" s="36"/>
      <c r="I139" s="36"/>
      <c r="J139" s="36"/>
      <c r="K139" s="36"/>
      <c r="L139" s="36"/>
      <c r="M139" s="36"/>
    </row>
    <row r="140" spans="1:14" ht="18.600000000000001" customHeight="1">
      <c r="A140" s="46"/>
      <c r="D140" s="33"/>
      <c r="E140" s="33"/>
      <c r="F140" s="33"/>
      <c r="G140" s="33"/>
      <c r="H140" s="33"/>
      <c r="I140" s="33"/>
      <c r="J140" s="33"/>
      <c r="K140" s="33"/>
      <c r="L140" s="33"/>
      <c r="M140" s="33"/>
    </row>
    <row r="141" spans="1:14" ht="18.600000000000001" customHeight="1">
      <c r="A141" s="1"/>
      <c r="B141" s="5"/>
      <c r="C141" s="5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4" ht="18.600000000000001" customHeight="1">
      <c r="A142" s="46"/>
      <c r="B142" s="5"/>
      <c r="C142" s="28"/>
      <c r="D142" s="36"/>
      <c r="E142" s="36"/>
      <c r="F142" s="3"/>
      <c r="G142" s="36"/>
      <c r="H142" s="36"/>
      <c r="I142" s="36"/>
      <c r="J142" s="36"/>
      <c r="K142" s="36"/>
      <c r="L142" s="36"/>
      <c r="M142" s="36"/>
    </row>
    <row r="143" spans="1:14" ht="18.600000000000001" customHeight="1">
      <c r="A143" s="46"/>
    </row>
    <row r="144" spans="1:14" ht="18.600000000000001" customHeight="1">
      <c r="A144" s="46"/>
      <c r="B144" s="5"/>
      <c r="C144" s="5"/>
      <c r="D144" s="33"/>
      <c r="E144" s="33"/>
      <c r="F144" s="33"/>
      <c r="G144" s="33"/>
      <c r="H144" s="33"/>
      <c r="I144" s="33"/>
      <c r="J144" s="33"/>
      <c r="K144" s="33"/>
      <c r="L144" s="33"/>
      <c r="M144" s="33"/>
    </row>
    <row r="145" spans="1:13" ht="18.600000000000001" customHeight="1">
      <c r="A145" s="1"/>
    </row>
    <row r="146" spans="1:13" ht="18.600000000000001" customHeight="1">
      <c r="A146" s="1"/>
    </row>
    <row r="147" spans="1:13" ht="18.600000000000001" customHeight="1">
      <c r="A147" s="1"/>
    </row>
    <row r="148" spans="1:13" ht="18.600000000000001" customHeight="1">
      <c r="A148" s="46"/>
      <c r="B148" s="5"/>
      <c r="C148" s="5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18.600000000000001" customHeight="1">
      <c r="A149" s="46"/>
      <c r="B149" s="5"/>
      <c r="C149" s="5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18.600000000000001" customHeight="1">
      <c r="A150" s="1"/>
    </row>
    <row r="151" spans="1:13" ht="18.600000000000001" customHeight="1">
      <c r="A151" s="1"/>
    </row>
    <row r="152" spans="1:13" ht="15" customHeight="1">
      <c r="A152" s="46"/>
      <c r="B152" s="5"/>
      <c r="C152" s="5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15" customHeight="1">
      <c r="A153" s="1"/>
    </row>
    <row r="154" spans="1:13" ht="15" customHeight="1">
      <c r="A154" s="46"/>
      <c r="B154" s="5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15" customHeight="1">
      <c r="A155" s="1"/>
    </row>
    <row r="156" spans="1:13" ht="15" customHeight="1">
      <c r="A156" s="1"/>
    </row>
    <row r="157" spans="1:13" ht="15" customHeight="1">
      <c r="A157" s="1"/>
    </row>
    <row r="158" spans="1:13" ht="15" customHeight="1">
      <c r="A158" s="1"/>
    </row>
    <row r="159" spans="1:13" ht="15" customHeight="1">
      <c r="A159" s="28"/>
      <c r="B159" s="28"/>
      <c r="C159" s="28"/>
      <c r="D159" s="28"/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15" customHeight="1">
      <c r="A160" s="28"/>
      <c r="B160" s="28"/>
      <c r="C160" s="28"/>
      <c r="D160" s="28"/>
      <c r="E160" s="3"/>
      <c r="F160" s="3"/>
      <c r="G160" s="3"/>
      <c r="H160" s="3"/>
      <c r="I160" s="3"/>
      <c r="J160" s="3"/>
      <c r="K160" s="3"/>
      <c r="L160" s="3"/>
      <c r="M160" s="3"/>
    </row>
    <row r="161" spans="1:13" ht="15" customHeight="1">
      <c r="A161" s="46"/>
      <c r="B161" s="5"/>
      <c r="C161" s="5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15" customHeight="1">
      <c r="A162" s="28"/>
      <c r="B162" s="28"/>
      <c r="C162" s="28"/>
      <c r="D162" s="28"/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15" customHeight="1">
      <c r="A163" s="28"/>
      <c r="B163" s="28"/>
      <c r="C163" s="28"/>
      <c r="D163" s="28"/>
      <c r="E163" s="3"/>
      <c r="F163" s="3"/>
      <c r="G163" s="3"/>
      <c r="H163" s="3"/>
      <c r="I163" s="3"/>
      <c r="J163" s="3"/>
      <c r="K163" s="3"/>
      <c r="L163" s="3"/>
      <c r="M163" s="3"/>
    </row>
    <row r="164" spans="1:13" ht="15" customHeight="1">
      <c r="A164" s="28"/>
      <c r="B164" s="28"/>
      <c r="C164" s="28"/>
      <c r="D164" s="28"/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15" customHeight="1">
      <c r="A165" s="3"/>
      <c r="B165" s="5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15" customHeight="1">
      <c r="A166" s="3"/>
      <c r="B166" s="5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ht="15" customHeight="1">
      <c r="A167" s="3"/>
      <c r="B167" s="5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ht="15" customHeight="1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3"/>
    </row>
    <row r="169" spans="1:13" ht="15" customHeight="1">
      <c r="A169" s="1"/>
    </row>
    <row r="170" spans="1:13" ht="15" customHeight="1">
      <c r="A170" s="1"/>
    </row>
    <row r="171" spans="1:13" ht="15" customHeight="1">
      <c r="A171" s="1"/>
    </row>
    <row r="172" spans="1:13" ht="15" customHeight="1">
      <c r="A172" s="1"/>
    </row>
    <row r="173" spans="1:13" ht="15" customHeight="1">
      <c r="A173" s="1"/>
    </row>
    <row r="174" spans="1:13" ht="15" customHeight="1">
      <c r="A174" s="1"/>
    </row>
    <row r="175" spans="1:13" ht="15" customHeight="1">
      <c r="A175" s="1"/>
    </row>
    <row r="176" spans="1:13" ht="15" customHeight="1">
      <c r="A176" s="1"/>
    </row>
    <row r="177" s="1" customFormat="1" ht="15" customHeight="1"/>
    <row r="178" s="1" customFormat="1" ht="15" customHeight="1"/>
    <row r="179" s="1" customFormat="1" ht="15" customHeight="1"/>
    <row r="180" s="1" customFormat="1" ht="15" customHeight="1"/>
    <row r="181" s="1" customFormat="1" ht="15" customHeight="1"/>
    <row r="182" s="1" customFormat="1" ht="15" customHeight="1"/>
    <row r="183" s="1" customFormat="1" ht="15" customHeight="1"/>
    <row r="184" s="1" customFormat="1" ht="15" customHeight="1"/>
    <row r="185" s="1" customFormat="1" ht="15" customHeight="1"/>
    <row r="186" s="1" customFormat="1" ht="15" customHeight="1"/>
    <row r="187" s="1" customFormat="1" ht="15" customHeight="1"/>
    <row r="188" s="1" customFormat="1" ht="15" customHeight="1"/>
    <row r="189" s="1" customFormat="1" ht="15" customHeight="1"/>
    <row r="190" s="1" customFormat="1" ht="15" customHeight="1"/>
    <row r="191" s="1" customFormat="1" ht="15" customHeight="1"/>
    <row r="192" s="1" customFormat="1" ht="15" customHeight="1"/>
    <row r="193" s="1" customFormat="1" ht="15" customHeight="1"/>
    <row r="194" s="1" customFormat="1" ht="15" customHeight="1"/>
    <row r="195" s="1" customFormat="1" ht="18.95" customHeight="1"/>
    <row r="196" s="1" customFormat="1" ht="18.95" customHeight="1"/>
    <row r="197" s="1" customFormat="1" ht="18.95" customHeight="1"/>
    <row r="198" s="1" customFormat="1" ht="18.95" customHeight="1"/>
    <row r="199" s="1" customFormat="1" ht="18.95" customHeight="1"/>
    <row r="200" s="1" customFormat="1" ht="18.95" customHeight="1"/>
    <row r="201" s="1" customFormat="1" ht="18.95" customHeight="1"/>
    <row r="202" s="1" customFormat="1" ht="18.95" customHeight="1"/>
    <row r="203" s="1" customFormat="1" ht="18.95" customHeight="1"/>
    <row r="204" s="1" customFormat="1" ht="18.95" customHeight="1"/>
    <row r="205" s="1" customFormat="1" ht="18.95" customHeight="1"/>
    <row r="206" s="1" customFormat="1" ht="18.95" customHeight="1"/>
    <row r="207" s="1" customFormat="1" ht="18.95" customHeight="1"/>
    <row r="208" s="1" customFormat="1" ht="18.95" customHeight="1"/>
    <row r="209" s="1" customFormat="1" ht="18.95" customHeight="1"/>
    <row r="210" s="1" customFormat="1" ht="18.95" customHeight="1"/>
    <row r="211" s="1" customFormat="1" ht="18.95" customHeight="1"/>
    <row r="212" s="1" customFormat="1" ht="18.95" customHeight="1"/>
    <row r="213" s="1" customFormat="1" ht="18.95" customHeight="1"/>
    <row r="214" s="1" customFormat="1" ht="18.95" customHeight="1"/>
    <row r="215" s="1" customFormat="1" ht="18.95" customHeight="1"/>
    <row r="216" s="1" customFormat="1" ht="18.95" customHeight="1"/>
    <row r="217" s="1" customFormat="1" ht="18.95" customHeight="1"/>
    <row r="218" s="1" customFormat="1" ht="18.95" customHeight="1"/>
    <row r="219" s="1" customFormat="1" ht="18.95" customHeight="1"/>
    <row r="220" s="1" customFormat="1" ht="18.95" customHeight="1"/>
    <row r="221" s="1" customFormat="1" ht="18.95" customHeight="1"/>
    <row r="222" s="1" customFormat="1" ht="18.95" customHeight="1"/>
    <row r="223" s="1" customFormat="1" ht="18.95" customHeight="1"/>
    <row r="224" s="1" customFormat="1" ht="18.95" customHeight="1"/>
    <row r="225" s="1" customFormat="1" ht="18.95" customHeight="1"/>
    <row r="226" s="1" customFormat="1" ht="18.95" customHeight="1"/>
    <row r="227" s="1" customFormat="1" ht="18.95" customHeight="1"/>
    <row r="228" s="1" customFormat="1" ht="18.95" customHeight="1"/>
    <row r="229" s="1" customFormat="1" ht="18.95" customHeight="1"/>
    <row r="230" s="1" customFormat="1" ht="18.95" customHeight="1"/>
    <row r="231" s="1" customFormat="1" ht="18.95" customHeight="1"/>
    <row r="232" s="1" customFormat="1" ht="18.95" customHeight="1"/>
    <row r="233" s="1" customFormat="1" ht="18.95" customHeight="1"/>
    <row r="234" s="1" customFormat="1" ht="18.95" customHeight="1"/>
    <row r="235" s="1" customFormat="1" ht="18.95" customHeight="1"/>
    <row r="236" s="1" customFormat="1" ht="18.95" customHeight="1"/>
    <row r="237" s="1" customFormat="1" ht="18.95" customHeight="1"/>
    <row r="238" s="1" customFormat="1" ht="18.95" customHeight="1"/>
    <row r="239" s="1" customFormat="1" ht="18.95" customHeight="1"/>
    <row r="240" s="1" customFormat="1" ht="18.95" customHeight="1"/>
    <row r="241" s="1" customFormat="1" ht="18.95" customHeight="1"/>
    <row r="242" s="1" customFormat="1" ht="18.95" customHeight="1"/>
    <row r="243" s="1" customFormat="1" ht="18.95" customHeight="1"/>
    <row r="244" s="1" customFormat="1" ht="18.95" customHeight="1"/>
    <row r="245" s="1" customFormat="1" ht="18.95" customHeight="1"/>
    <row r="246" s="1" customFormat="1" ht="18.95" customHeight="1"/>
    <row r="247" s="1" customFormat="1" ht="18.95" customHeight="1"/>
    <row r="248" s="1" customFormat="1" ht="18.95" customHeight="1"/>
  </sheetData>
  <mergeCells count="5">
    <mergeCell ref="B3:B4"/>
    <mergeCell ref="D3:D4"/>
    <mergeCell ref="E3:E4"/>
    <mergeCell ref="F3:F4"/>
    <mergeCell ref="G4:H4"/>
  </mergeCells>
  <phoneticPr fontId="3"/>
  <printOptions gridLinesSet="0"/>
  <pageMargins left="0.6692913385826772" right="0.59055118110236227" top="0.59055118110236227" bottom="0.27559055118110237" header="0.19685039370078741" footer="0.27559055118110237"/>
  <pageSetup paperSize="9" scale="60" firstPageNumber="25" orientation="portrait" useFirstPageNumber="1" r:id="rId1"/>
  <headerFooter scaleWithDoc="0" alignWithMargins="0"/>
  <rowBreaks count="1" manualBreakCount="1">
    <brk id="74" max="13" man="1"/>
  </rowBreaks>
  <ignoredErrors>
    <ignoredError sqref="D9:E9 F9:M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表４　中学校市町村別</vt:lpstr>
      <vt:lpstr>'表４　中学校市町村別'!Print_Area</vt:lpstr>
      <vt:lpstr>'表４　中学校市町村別'!Print_Titles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小嶋　けさみ</cp:lastModifiedBy>
  <cp:lastPrinted>2023-08-10T06:35:49Z</cp:lastPrinted>
  <dcterms:created xsi:type="dcterms:W3CDTF">2021-08-13T01:48:39Z</dcterms:created>
  <dcterms:modified xsi:type="dcterms:W3CDTF">2023-08-18T05:37:06Z</dcterms:modified>
</cp:coreProperties>
</file>