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808E0180SE001\02_統計第二係\消費者物価指数\◎HP資料\消費者物価指数\中分類\"/>
    </mc:Choice>
  </mc:AlternateContent>
  <xr:revisionPtr revIDLastSave="0" documentId="13_ncr:1_{9476C835-2141-4186-8BB7-AC3365412B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4.12" sheetId="1" r:id="rId1"/>
  </sheets>
  <externalReferences>
    <externalReference r:id="rId2"/>
  </externalReferences>
  <definedNames>
    <definedName name="_xlnm.Print_Area" localSheetId="0">'R4.12'!$A$1:$V$59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8" i="1" l="1"/>
  <c r="U58" i="1"/>
  <c r="T58" i="1"/>
  <c r="J58" i="1"/>
  <c r="I58" i="1"/>
  <c r="H58" i="1"/>
  <c r="V57" i="1"/>
  <c r="U57" i="1"/>
  <c r="T57" i="1"/>
  <c r="J57" i="1"/>
  <c r="I57" i="1"/>
  <c r="H57" i="1"/>
  <c r="V56" i="1"/>
  <c r="U56" i="1"/>
  <c r="T56" i="1"/>
  <c r="J56" i="1"/>
  <c r="I56" i="1"/>
  <c r="H56" i="1"/>
  <c r="V55" i="1"/>
  <c r="U55" i="1"/>
  <c r="T55" i="1"/>
  <c r="J55" i="1"/>
  <c r="I55" i="1"/>
  <c r="H55" i="1"/>
  <c r="V54" i="1"/>
  <c r="U54" i="1"/>
  <c r="T54" i="1"/>
  <c r="J54" i="1"/>
  <c r="I54" i="1"/>
  <c r="H54" i="1"/>
  <c r="V53" i="1"/>
  <c r="U53" i="1"/>
  <c r="T53" i="1"/>
  <c r="J53" i="1"/>
  <c r="I53" i="1"/>
  <c r="H53" i="1"/>
  <c r="V52" i="1"/>
  <c r="U52" i="1"/>
  <c r="T52" i="1"/>
  <c r="J52" i="1"/>
  <c r="I52" i="1"/>
  <c r="H52" i="1"/>
  <c r="V51" i="1"/>
  <c r="U51" i="1"/>
  <c r="T51" i="1"/>
  <c r="J51" i="1"/>
  <c r="I51" i="1"/>
  <c r="H51" i="1"/>
  <c r="V50" i="1"/>
  <c r="U50" i="1"/>
  <c r="T50" i="1"/>
  <c r="V49" i="1"/>
  <c r="U49" i="1"/>
  <c r="T49" i="1"/>
  <c r="V48" i="1"/>
  <c r="U48" i="1"/>
  <c r="T48" i="1"/>
  <c r="J48" i="1"/>
  <c r="I48" i="1"/>
  <c r="H48" i="1"/>
  <c r="V47" i="1"/>
  <c r="U47" i="1"/>
  <c r="T47" i="1"/>
  <c r="J47" i="1"/>
  <c r="I47" i="1"/>
  <c r="H47" i="1"/>
  <c r="V46" i="1"/>
  <c r="U46" i="1"/>
  <c r="T46" i="1"/>
  <c r="J46" i="1"/>
  <c r="I46" i="1"/>
  <c r="H46" i="1"/>
  <c r="J45" i="1"/>
  <c r="I45" i="1"/>
  <c r="H45" i="1"/>
  <c r="J44" i="1"/>
  <c r="I44" i="1"/>
  <c r="H44" i="1"/>
  <c r="V43" i="1"/>
  <c r="U43" i="1"/>
  <c r="T43" i="1"/>
  <c r="J43" i="1"/>
  <c r="I43" i="1"/>
  <c r="H43" i="1"/>
  <c r="V42" i="1"/>
  <c r="U42" i="1"/>
  <c r="T42" i="1"/>
  <c r="J42" i="1"/>
  <c r="I42" i="1"/>
  <c r="H42" i="1"/>
  <c r="V41" i="1"/>
  <c r="U41" i="1"/>
  <c r="T41" i="1"/>
  <c r="V40" i="1"/>
  <c r="U40" i="1"/>
  <c r="T40" i="1"/>
  <c r="V39" i="1"/>
  <c r="U39" i="1"/>
  <c r="T39" i="1"/>
  <c r="J39" i="1"/>
  <c r="I39" i="1"/>
  <c r="H39" i="1"/>
  <c r="V38" i="1"/>
  <c r="U38" i="1"/>
  <c r="T38" i="1"/>
  <c r="J38" i="1"/>
  <c r="I38" i="1"/>
  <c r="H38" i="1"/>
  <c r="J37" i="1"/>
  <c r="I37" i="1"/>
  <c r="H37" i="1"/>
  <c r="J36" i="1"/>
  <c r="I36" i="1"/>
  <c r="H36" i="1"/>
  <c r="V35" i="1"/>
  <c r="U35" i="1"/>
  <c r="T35" i="1"/>
  <c r="J35" i="1"/>
  <c r="I35" i="1"/>
  <c r="H35" i="1"/>
  <c r="V34" i="1"/>
  <c r="U34" i="1"/>
  <c r="T34" i="1"/>
  <c r="V33" i="1"/>
  <c r="U33" i="1"/>
  <c r="T33" i="1"/>
  <c r="V32" i="1"/>
  <c r="U32" i="1"/>
  <c r="T32" i="1"/>
  <c r="J32" i="1"/>
  <c r="I32" i="1"/>
  <c r="H32" i="1"/>
  <c r="V31" i="1"/>
  <c r="U31" i="1"/>
  <c r="T31" i="1"/>
  <c r="J31" i="1"/>
  <c r="I31" i="1"/>
  <c r="H31" i="1"/>
  <c r="J30" i="1"/>
  <c r="I30" i="1"/>
  <c r="H30" i="1"/>
  <c r="V28" i="1"/>
  <c r="U28" i="1"/>
  <c r="T28" i="1"/>
  <c r="V27" i="1"/>
  <c r="U27" i="1"/>
  <c r="T27" i="1"/>
  <c r="J27" i="1"/>
  <c r="I27" i="1"/>
  <c r="H27" i="1"/>
  <c r="V26" i="1"/>
  <c r="U26" i="1"/>
  <c r="T26" i="1"/>
  <c r="J26" i="1"/>
  <c r="I26" i="1"/>
  <c r="H26" i="1"/>
  <c r="V25" i="1"/>
  <c r="U25" i="1"/>
  <c r="T25" i="1"/>
  <c r="J25" i="1"/>
  <c r="I25" i="1"/>
  <c r="H25" i="1"/>
  <c r="J24" i="1"/>
  <c r="I24" i="1"/>
  <c r="H24" i="1"/>
  <c r="J23" i="1"/>
  <c r="I23" i="1"/>
  <c r="H23" i="1"/>
  <c r="V22" i="1"/>
  <c r="U22" i="1"/>
  <c r="T22" i="1"/>
  <c r="J22" i="1"/>
  <c r="I22" i="1"/>
  <c r="H22" i="1"/>
  <c r="V21" i="1"/>
  <c r="U21" i="1"/>
  <c r="T21" i="1"/>
  <c r="J21" i="1"/>
  <c r="I21" i="1"/>
  <c r="H21" i="1"/>
  <c r="V20" i="1"/>
  <c r="U20" i="1"/>
  <c r="T20" i="1"/>
  <c r="J20" i="1"/>
  <c r="I20" i="1"/>
  <c r="H20" i="1"/>
  <c r="V19" i="1"/>
  <c r="U19" i="1"/>
  <c r="T19" i="1"/>
  <c r="J19" i="1"/>
  <c r="I19" i="1"/>
  <c r="H19" i="1"/>
  <c r="J18" i="1"/>
  <c r="I18" i="1"/>
  <c r="H18" i="1"/>
  <c r="J17" i="1"/>
  <c r="I17" i="1"/>
  <c r="H17" i="1"/>
  <c r="V16" i="1"/>
  <c r="U16" i="1"/>
  <c r="T16" i="1"/>
  <c r="J16" i="1"/>
  <c r="I16" i="1"/>
  <c r="H16" i="1"/>
  <c r="V15" i="1"/>
  <c r="U15" i="1"/>
  <c r="T15" i="1"/>
  <c r="J15" i="1"/>
  <c r="I15" i="1"/>
  <c r="H15" i="1"/>
  <c r="V14" i="1"/>
  <c r="U14" i="1"/>
  <c r="T14" i="1"/>
  <c r="J14" i="1"/>
  <c r="I14" i="1"/>
  <c r="H14" i="1"/>
  <c r="V13" i="1"/>
  <c r="U13" i="1"/>
  <c r="T13" i="1"/>
  <c r="J13" i="1"/>
  <c r="I13" i="1"/>
  <c r="H13" i="1"/>
  <c r="J12" i="1"/>
  <c r="I12" i="1"/>
  <c r="H12" i="1"/>
  <c r="V10" i="1"/>
  <c r="U10" i="1"/>
  <c r="T10" i="1"/>
  <c r="V9" i="1"/>
  <c r="U9" i="1"/>
  <c r="T9" i="1"/>
  <c r="J9" i="1"/>
  <c r="I9" i="1"/>
  <c r="H9" i="1"/>
</calcChain>
</file>

<file path=xl/sharedStrings.xml><?xml version="1.0" encoding="utf-8"?>
<sst xmlns="http://schemas.openxmlformats.org/spreadsheetml/2006/main" count="96" uniqueCount="89">
  <si>
    <t>消　費　者　物　価　指　数　（長　野　市）</t>
  </si>
  <si>
    <t>１０大費目別</t>
  </si>
  <si>
    <t>　　　（2020年（令和２年）＝100）</t>
    <rPh sb="8" eb="9">
      <t>ネン</t>
    </rPh>
    <rPh sb="10" eb="12">
      <t>レイワ</t>
    </rPh>
    <rPh sb="13" eb="14">
      <t>ネン</t>
    </rPh>
    <phoneticPr fontId="1"/>
  </si>
  <si>
    <t>指　数</t>
  </si>
  <si>
    <t>前月比　</t>
  </si>
  <si>
    <t>%</t>
  </si>
  <si>
    <t>総合</t>
  </si>
  <si>
    <t>他の被服</t>
  </si>
  <si>
    <t>被服関連サービス</t>
  </si>
  <si>
    <t>食料</t>
  </si>
  <si>
    <t>穀類</t>
  </si>
  <si>
    <t>保健医療</t>
  </si>
  <si>
    <t>魚介類</t>
  </si>
  <si>
    <t>医薬品・健康保持用摂取品</t>
  </si>
  <si>
    <t>生鮮魚介</t>
  </si>
  <si>
    <t>保健医療用品・器具</t>
  </si>
  <si>
    <t>肉類</t>
  </si>
  <si>
    <t>保健医療サービス</t>
  </si>
  <si>
    <t>乳卵類</t>
  </si>
  <si>
    <t>野菜・海藻</t>
  </si>
  <si>
    <t>生鮮野菜</t>
  </si>
  <si>
    <t>交通・通信</t>
  </si>
  <si>
    <t>果物</t>
  </si>
  <si>
    <t>交通</t>
  </si>
  <si>
    <t>生鮮果物</t>
  </si>
  <si>
    <t>自動車等関係費</t>
  </si>
  <si>
    <t>油脂・調味料</t>
  </si>
  <si>
    <t>通信</t>
  </si>
  <si>
    <t>菓子類</t>
  </si>
  <si>
    <t>調理食品</t>
  </si>
  <si>
    <t>飲料</t>
  </si>
  <si>
    <t>教育</t>
  </si>
  <si>
    <t>酒類</t>
  </si>
  <si>
    <t>授業料等</t>
  </si>
  <si>
    <t>外食</t>
  </si>
  <si>
    <t>教科書・学習参考教材</t>
  </si>
  <si>
    <t>補習教育</t>
  </si>
  <si>
    <t>住居</t>
  </si>
  <si>
    <t>家賃</t>
  </si>
  <si>
    <t>教養娯楽</t>
  </si>
  <si>
    <t>設備修繕・維持</t>
  </si>
  <si>
    <t>教養娯楽用耐久財</t>
  </si>
  <si>
    <t>教養娯楽用品</t>
  </si>
  <si>
    <t>書籍・他の印刷物</t>
  </si>
  <si>
    <t>光熱・水道</t>
  </si>
  <si>
    <t>教養娯楽サービス</t>
  </si>
  <si>
    <t>電気代</t>
  </si>
  <si>
    <t>ガス代</t>
  </si>
  <si>
    <t>他の光熱</t>
  </si>
  <si>
    <t>諸雑費</t>
  </si>
  <si>
    <t>上下水道料</t>
  </si>
  <si>
    <t>理美容サービス</t>
  </si>
  <si>
    <t>理美容用品</t>
  </si>
  <si>
    <t>身の回り用品</t>
  </si>
  <si>
    <t>家具・家事用品</t>
  </si>
  <si>
    <t>たばこ</t>
  </si>
  <si>
    <t>家庭用耐久財</t>
  </si>
  <si>
    <t>室内装備品</t>
  </si>
  <si>
    <t>寝具類</t>
  </si>
  <si>
    <t>家事雑貨</t>
  </si>
  <si>
    <t>生鮮食品</t>
  </si>
  <si>
    <t>家事用消耗品</t>
  </si>
  <si>
    <t>生鮮食品を除く総合</t>
  </si>
  <si>
    <t>生鮮食品を除く食料</t>
  </si>
  <si>
    <t>別</t>
  </si>
  <si>
    <t>持家の帰属家賃を除く総合</t>
  </si>
  <si>
    <t>持家の帰属家賃を除く住居</t>
  </si>
  <si>
    <t>被服及び履物</t>
  </si>
  <si>
    <t>持家の帰属家賃を除く家賃</t>
  </si>
  <si>
    <t>衣料</t>
  </si>
  <si>
    <t>和服</t>
  </si>
  <si>
    <t>エネルギー</t>
  </si>
  <si>
    <t>洋服</t>
  </si>
  <si>
    <t>シャツ・セーター・下着類</t>
  </si>
  <si>
    <t>教育関係費</t>
  </si>
  <si>
    <t>教養娯楽関係費</t>
  </si>
  <si>
    <t>下着類</t>
  </si>
  <si>
    <t>履物類</t>
  </si>
  <si>
    <t>2022年(令和４年)12月分　確報値</t>
    <rPh sb="4" eb="5">
      <t>ネン</t>
    </rPh>
    <rPh sb="6" eb="8">
      <t>レイワ</t>
    </rPh>
    <rPh sb="9" eb="10">
      <t>ネン</t>
    </rPh>
    <rPh sb="13" eb="14">
      <t>ガツ</t>
    </rPh>
    <rPh sb="14" eb="15">
      <t>ブン</t>
    </rPh>
    <rPh sb="16" eb="18">
      <t>カクホウ</t>
    </rPh>
    <rPh sb="18" eb="19">
      <t>チ</t>
    </rPh>
    <phoneticPr fontId="1"/>
  </si>
  <si>
    <t>分　　　　類</t>
    <phoneticPr fontId="16"/>
  </si>
  <si>
    <t>前　年 
同月比</t>
    <phoneticPr fontId="16"/>
  </si>
  <si>
    <t>他の諸雑費</t>
    <rPh sb="2" eb="3">
      <t>ショ</t>
    </rPh>
    <rPh sb="3" eb="5">
      <t>ザッピ</t>
    </rPh>
    <phoneticPr fontId="17"/>
  </si>
  <si>
    <t>家事サービス</t>
    <phoneticPr fontId="16"/>
  </si>
  <si>
    <t>持家の帰属家賃及び生鮮食品を除く総合</t>
    <rPh sb="7" eb="8">
      <t>オヨ</t>
    </rPh>
    <rPh sb="9" eb="11">
      <t>セイセン</t>
    </rPh>
    <rPh sb="11" eb="13">
      <t>ショクヒン</t>
    </rPh>
    <rPh sb="16" eb="18">
      <t>ソウゴウ</t>
    </rPh>
    <phoneticPr fontId="18"/>
  </si>
  <si>
    <t>掲</t>
    <rPh sb="0" eb="1">
      <t>ケイ</t>
    </rPh>
    <phoneticPr fontId="16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</si>
  <si>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18"/>
  </si>
  <si>
    <t>シャツ・セーター類</t>
    <phoneticPr fontId="16"/>
  </si>
  <si>
    <t>情報通信関係費</t>
    <rPh sb="0" eb="2">
      <t>ジョウホウ</t>
    </rPh>
    <rPh sb="2" eb="4">
      <t>ツウシン</t>
    </rPh>
    <rPh sb="4" eb="7">
      <t>カンケイヒ</t>
    </rPh>
    <phoneticPr fontId="18"/>
  </si>
  <si>
    <t>生鮮食品及びエネルギーを除く総合</t>
    <rPh sb="0" eb="2">
      <t>セイセン</t>
    </rPh>
    <rPh sb="2" eb="4">
      <t>ショクヒン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</si>
</sst>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;&quot;△&quot;0.0"/>
  </numFmts>
  <fonts count="19">
    <font>
      <sz val="11"/>
      <color rgb="FF0000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明朝"/>
      <family val="3"/>
      <charset val="128"/>
    </font>
    <font>
      <sz val="11"/>
      <color indexed="8"/>
      <name val="明朝"/>
      <family val="3"/>
      <charset val="128"/>
    </font>
    <font>
      <sz val="11"/>
      <color indexed="8"/>
      <name val="明朝"/>
      <family val="3"/>
      <charset val="128"/>
    </font>
    <font>
      <sz val="20"/>
      <color indexed="8"/>
      <name val="明朝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明朝"/>
      <family val="3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2" borderId="1" xfId="0" applyNumberFormat="1" applyFont="1" applyFill="1" applyBorder="1" applyAlignment="1">
      <alignment horizontal="centerContinuous" vertical="center"/>
    </xf>
    <xf numFmtId="176" fontId="6" fillId="2" borderId="1" xfId="0" applyNumberFormat="1" applyFont="1" applyFill="1" applyBorder="1" applyAlignment="1">
      <alignment horizontal="centerContinuous" vertical="center"/>
    </xf>
    <xf numFmtId="177" fontId="7" fillId="2" borderId="1" xfId="0" applyNumberFormat="1" applyFont="1" applyFill="1" applyBorder="1" applyAlignment="1">
      <alignment horizontal="centerContinuous" vertical="center"/>
    </xf>
    <xf numFmtId="0" fontId="8" fillId="2" borderId="1" xfId="0" applyNumberFormat="1" applyFont="1" applyFill="1" applyBorder="1" applyAlignment="1">
      <alignment horizontal="centerContinuous" vertical="center"/>
    </xf>
    <xf numFmtId="0" fontId="9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Continuous" vertical="center"/>
    </xf>
    <xf numFmtId="176" fontId="11" fillId="2" borderId="1" xfId="0" applyNumberFormat="1" applyFont="1" applyFill="1" applyBorder="1" applyAlignment="1">
      <alignment horizontal="centerContinuous" vertical="center"/>
    </xf>
    <xf numFmtId="177" fontId="12" fillId="2" borderId="1" xfId="0" applyNumberFormat="1" applyFont="1" applyFill="1" applyBorder="1" applyAlignment="1">
      <alignment horizontal="centerContinuous" vertical="center"/>
    </xf>
    <xf numFmtId="0" fontId="13" fillId="2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right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76" fontId="2" fillId="0" borderId="11" xfId="0" applyNumberFormat="1" applyFont="1" applyBorder="1">
      <alignment vertical="center"/>
    </xf>
    <xf numFmtId="177" fontId="2" fillId="0" borderId="12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0" xfId="0" applyFont="1" applyAlignment="1"/>
    <xf numFmtId="0" fontId="2" fillId="0" borderId="4" xfId="0" applyFont="1" applyBorder="1" applyAlignment="1"/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76" fontId="2" fillId="0" borderId="15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18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0" fontId="2" fillId="0" borderId="11" xfId="0" applyFont="1" applyBorder="1" applyAlignment="1"/>
    <xf numFmtId="177" fontId="2" fillId="0" borderId="12" xfId="0" applyNumberFormat="1" applyFont="1" applyBorder="1" applyAlignment="1"/>
    <xf numFmtId="177" fontId="2" fillId="0" borderId="4" xfId="0" applyNumberFormat="1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177" fontId="2" fillId="0" borderId="16" xfId="0" applyNumberFormat="1" applyFont="1" applyBorder="1" applyAlignment="1"/>
    <xf numFmtId="177" fontId="2" fillId="0" borderId="17" xfId="0" applyNumberFormat="1" applyFont="1" applyBorder="1" applyAlignment="1"/>
    <xf numFmtId="0" fontId="2" fillId="0" borderId="1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/>
    <xf numFmtId="176" fontId="2" fillId="0" borderId="19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23" xfId="0" applyNumberFormat="1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1808E0180SE001/02_&#32113;&#35336;&#31532;&#20108;&#20418;/&#28040;&#36027;&#32773;&#29289;&#20385;&#25351;&#25968;/R4&#24180;&#24230;/R4.12/&#12304;P3&#12305;&#20844;&#34920;&#36039;&#26009;&#65328;&#65299;&#20316;&#25104;&#29992;(R2&#22522;&#2831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"/>
      <sheetName val="公表P3用"/>
      <sheetName val="国データ加工用"/>
      <sheetName val="加工用"/>
      <sheetName val="レク用（編集可能）"/>
      <sheetName val="FAX"/>
    </sheetNames>
    <sheetDataSet>
      <sheetData sheetId="0"/>
      <sheetData sheetId="1"/>
      <sheetData sheetId="2"/>
      <sheetData sheetId="3">
        <row r="1">
          <cell r="B1" t="str">
            <v>品目名</v>
          </cell>
          <cell r="C1" t="str">
            <v>指数</v>
          </cell>
          <cell r="D1" t="str">
            <v>前月比</v>
          </cell>
          <cell r="E1" t="str">
            <v>前年同月比</v>
          </cell>
        </row>
        <row r="2">
          <cell r="B2" t="str">
            <v>総合</v>
          </cell>
          <cell r="C2">
            <v>105.3</v>
          </cell>
          <cell r="D2">
            <v>0.2</v>
          </cell>
          <cell r="E2">
            <v>4.8</v>
          </cell>
        </row>
        <row r="3">
          <cell r="B3" t="str">
            <v>食料</v>
          </cell>
          <cell r="C3">
            <v>108.9</v>
          </cell>
          <cell r="D3">
            <v>-0.4</v>
          </cell>
          <cell r="E3">
            <v>6.6</v>
          </cell>
        </row>
        <row r="4">
          <cell r="B4" t="str">
            <v>穀類</v>
          </cell>
          <cell r="C4">
            <v>112.6</v>
          </cell>
          <cell r="D4">
            <v>-0.1</v>
          </cell>
          <cell r="E4">
            <v>9.3000000000000007</v>
          </cell>
        </row>
        <row r="5">
          <cell r="B5" t="str">
            <v>米類</v>
          </cell>
          <cell r="C5">
            <v>104.9</v>
          </cell>
          <cell r="D5">
            <v>4.8</v>
          </cell>
          <cell r="E5">
            <v>9.1999999999999993</v>
          </cell>
        </row>
        <row r="6">
          <cell r="B6" t="str">
            <v>うるち米Ａ</v>
          </cell>
          <cell r="C6">
            <v>99.3</v>
          </cell>
          <cell r="D6">
            <v>0</v>
          </cell>
          <cell r="E6">
            <v>6.7</v>
          </cell>
        </row>
        <row r="7">
          <cell r="B7" t="str">
            <v>うるち米Ｂ</v>
          </cell>
          <cell r="C7">
            <v>108.1</v>
          </cell>
          <cell r="D7">
            <v>7.6</v>
          </cell>
          <cell r="E7">
            <v>10.6</v>
          </cell>
        </row>
        <row r="8">
          <cell r="B8" t="str">
            <v>パン</v>
          </cell>
          <cell r="C8">
            <v>117.8</v>
          </cell>
          <cell r="D8">
            <v>-2.6</v>
          </cell>
          <cell r="E8">
            <v>6.9</v>
          </cell>
        </row>
        <row r="9">
          <cell r="B9" t="str">
            <v>食パン</v>
          </cell>
          <cell r="C9">
            <v>126.6</v>
          </cell>
          <cell r="D9">
            <v>0.8</v>
          </cell>
          <cell r="E9">
            <v>5</v>
          </cell>
        </row>
        <row r="10">
          <cell r="B10" t="str">
            <v>あんパン</v>
          </cell>
          <cell r="C10">
            <v>114.9</v>
          </cell>
          <cell r="D10">
            <v>-5.5</v>
          </cell>
          <cell r="E10">
            <v>6.1</v>
          </cell>
        </row>
        <row r="11">
          <cell r="B11" t="str">
            <v>カレーパン</v>
          </cell>
          <cell r="C11">
            <v>108.8</v>
          </cell>
          <cell r="D11">
            <v>-2.7</v>
          </cell>
          <cell r="E11">
            <v>12.6</v>
          </cell>
        </row>
        <row r="12">
          <cell r="B12" t="str">
            <v>麺類</v>
          </cell>
          <cell r="C12">
            <v>113.7</v>
          </cell>
          <cell r="D12">
            <v>-1.4</v>
          </cell>
          <cell r="E12">
            <v>13.1</v>
          </cell>
        </row>
        <row r="13">
          <cell r="B13" t="str">
            <v>ゆでうどん</v>
          </cell>
          <cell r="C13">
            <v>130.1</v>
          </cell>
          <cell r="D13">
            <v>0</v>
          </cell>
          <cell r="E13">
            <v>29.2</v>
          </cell>
        </row>
        <row r="14">
          <cell r="B14" t="str">
            <v>そうめん</v>
          </cell>
          <cell r="C14">
            <v>99.1</v>
          </cell>
          <cell r="D14">
            <v>0</v>
          </cell>
          <cell r="E14">
            <v>0</v>
          </cell>
        </row>
        <row r="15">
          <cell r="B15" t="str">
            <v>スパゲッティ</v>
          </cell>
          <cell r="C15">
            <v>128.9</v>
          </cell>
          <cell r="D15">
            <v>1.6</v>
          </cell>
          <cell r="E15">
            <v>30.6</v>
          </cell>
        </row>
        <row r="16">
          <cell r="B16" t="str">
            <v>カップ麺</v>
          </cell>
          <cell r="C16">
            <v>111</v>
          </cell>
          <cell r="D16">
            <v>-4.4000000000000004</v>
          </cell>
          <cell r="E16">
            <v>8.6999999999999993</v>
          </cell>
        </row>
        <row r="17">
          <cell r="B17" t="str">
            <v>中華麺</v>
          </cell>
          <cell r="C17">
            <v>106.2</v>
          </cell>
          <cell r="D17">
            <v>0</v>
          </cell>
          <cell r="E17">
            <v>6.6</v>
          </cell>
        </row>
        <row r="18">
          <cell r="B18" t="str">
            <v>他の穀類</v>
          </cell>
          <cell r="C18">
            <v>115.1</v>
          </cell>
          <cell r="D18">
            <v>0.4</v>
          </cell>
          <cell r="E18">
            <v>9.6</v>
          </cell>
        </row>
        <row r="19">
          <cell r="B19" t="str">
            <v>小麦粉</v>
          </cell>
          <cell r="C19">
            <v>129.80000000000001</v>
          </cell>
          <cell r="D19">
            <v>0</v>
          </cell>
          <cell r="E19">
            <v>23.3</v>
          </cell>
        </row>
        <row r="20">
          <cell r="B20" t="str">
            <v>もち</v>
          </cell>
          <cell r="C20">
            <v>100</v>
          </cell>
          <cell r="D20">
            <v>2.7</v>
          </cell>
          <cell r="E20">
            <v>0</v>
          </cell>
        </row>
        <row r="21">
          <cell r="B21" t="str">
            <v>シリアル</v>
          </cell>
          <cell r="C21">
            <v>123.1</v>
          </cell>
          <cell r="D21">
            <v>-1.7</v>
          </cell>
          <cell r="E21">
            <v>10.3</v>
          </cell>
        </row>
        <row r="22">
          <cell r="B22" t="str">
            <v>魚介類</v>
          </cell>
          <cell r="C22">
            <v>125</v>
          </cell>
          <cell r="D22">
            <v>0.8</v>
          </cell>
          <cell r="E22">
            <v>12.8</v>
          </cell>
        </row>
        <row r="23">
          <cell r="B23" t="str">
            <v>生鮮魚介</v>
          </cell>
          <cell r="C23">
            <v>134.19999999999999</v>
          </cell>
          <cell r="D23">
            <v>1.3</v>
          </cell>
          <cell r="E23">
            <v>12.2</v>
          </cell>
        </row>
        <row r="24">
          <cell r="B24" t="str">
            <v>まぐろ</v>
          </cell>
          <cell r="C24">
            <v>124.2</v>
          </cell>
          <cell r="D24">
            <v>-10.1</v>
          </cell>
          <cell r="E24">
            <v>-1.8</v>
          </cell>
        </row>
        <row r="25">
          <cell r="B25" t="str">
            <v>あじ</v>
          </cell>
          <cell r="C25">
            <v>110.9</v>
          </cell>
          <cell r="D25">
            <v>25.3</v>
          </cell>
          <cell r="E25">
            <v>15.7</v>
          </cell>
        </row>
        <row r="26">
          <cell r="B26" t="str">
            <v>いわし</v>
          </cell>
          <cell r="C26">
            <v>107.5</v>
          </cell>
          <cell r="D26">
            <v>88888.8</v>
          </cell>
          <cell r="E26">
            <v>-26.8</v>
          </cell>
        </row>
        <row r="27">
          <cell r="B27" t="str">
            <v>かつお</v>
          </cell>
          <cell r="C27">
            <v>0</v>
          </cell>
          <cell r="D27">
            <v>99999.9</v>
          </cell>
          <cell r="E27">
            <v>99999.9</v>
          </cell>
        </row>
        <row r="28">
          <cell r="B28" t="str">
            <v>さけ</v>
          </cell>
          <cell r="C28">
            <v>143.80000000000001</v>
          </cell>
          <cell r="D28">
            <v>-9.1</v>
          </cell>
          <cell r="E28">
            <v>27.1</v>
          </cell>
        </row>
        <row r="29">
          <cell r="B29" t="str">
            <v>さば</v>
          </cell>
          <cell r="C29">
            <v>130.69999999999999</v>
          </cell>
          <cell r="D29">
            <v>23.6</v>
          </cell>
          <cell r="E29">
            <v>40.9</v>
          </cell>
        </row>
        <row r="30">
          <cell r="B30" t="str">
            <v>さんま</v>
          </cell>
          <cell r="C30">
            <v>152</v>
          </cell>
          <cell r="D30">
            <v>9.6999999999999993</v>
          </cell>
          <cell r="E30">
            <v>41.4</v>
          </cell>
        </row>
        <row r="31">
          <cell r="B31" t="str">
            <v>たい</v>
          </cell>
          <cell r="C31">
            <v>132</v>
          </cell>
          <cell r="D31">
            <v>5.9</v>
          </cell>
          <cell r="E31">
            <v>12.6</v>
          </cell>
        </row>
        <row r="32">
          <cell r="B32" t="str">
            <v>ぶり</v>
          </cell>
          <cell r="C32">
            <v>175.7</v>
          </cell>
          <cell r="D32">
            <v>43.2</v>
          </cell>
          <cell r="E32">
            <v>15.1</v>
          </cell>
        </row>
        <row r="33">
          <cell r="B33" t="str">
            <v>いか</v>
          </cell>
          <cell r="C33">
            <v>0</v>
          </cell>
          <cell r="D33">
            <v>88888.8</v>
          </cell>
          <cell r="E33">
            <v>88888.8</v>
          </cell>
        </row>
        <row r="34">
          <cell r="B34" t="str">
            <v>たこ</v>
          </cell>
          <cell r="C34">
            <v>152.9</v>
          </cell>
          <cell r="D34">
            <v>7.8</v>
          </cell>
          <cell r="E34">
            <v>11.7</v>
          </cell>
        </row>
        <row r="35">
          <cell r="B35" t="str">
            <v>えび</v>
          </cell>
          <cell r="C35">
            <v>101.8</v>
          </cell>
          <cell r="D35">
            <v>4.3</v>
          </cell>
          <cell r="E35">
            <v>5.5</v>
          </cell>
        </row>
        <row r="36">
          <cell r="B36" t="str">
            <v>あさり</v>
          </cell>
          <cell r="C36">
            <v>158.9</v>
          </cell>
          <cell r="D36">
            <v>-3.2</v>
          </cell>
          <cell r="E36">
            <v>37.700000000000003</v>
          </cell>
        </row>
        <row r="37">
          <cell r="B37" t="str">
            <v>かき（貝）</v>
          </cell>
          <cell r="C37">
            <v>111.6</v>
          </cell>
          <cell r="D37">
            <v>1.5</v>
          </cell>
          <cell r="E37">
            <v>4.4000000000000004</v>
          </cell>
        </row>
        <row r="38">
          <cell r="B38" t="str">
            <v>ほたて貝</v>
          </cell>
          <cell r="C38">
            <v>132.80000000000001</v>
          </cell>
          <cell r="D38">
            <v>5.4</v>
          </cell>
          <cell r="E38">
            <v>17.5</v>
          </cell>
        </row>
        <row r="39">
          <cell r="B39" t="str">
            <v>塩干魚介</v>
          </cell>
          <cell r="C39">
            <v>125.1</v>
          </cell>
          <cell r="D39">
            <v>1.5</v>
          </cell>
          <cell r="E39">
            <v>18.8</v>
          </cell>
        </row>
        <row r="40">
          <cell r="B40" t="str">
            <v>塩さけ</v>
          </cell>
          <cell r="C40">
            <v>152.69999999999999</v>
          </cell>
          <cell r="D40">
            <v>5.3</v>
          </cell>
          <cell r="E40">
            <v>44.9</v>
          </cell>
        </row>
        <row r="41">
          <cell r="B41" t="str">
            <v>たらこ</v>
          </cell>
          <cell r="C41">
            <v>107.6</v>
          </cell>
          <cell r="D41">
            <v>-6.8</v>
          </cell>
          <cell r="E41">
            <v>6.2</v>
          </cell>
        </row>
        <row r="42">
          <cell r="B42" t="str">
            <v>しらす干し</v>
          </cell>
          <cell r="C42">
            <v>116.6</v>
          </cell>
          <cell r="D42">
            <v>11.9</v>
          </cell>
          <cell r="E42">
            <v>15.5</v>
          </cell>
        </row>
        <row r="43">
          <cell r="B43" t="str">
            <v>干しあじ</v>
          </cell>
          <cell r="C43">
            <v>113.6</v>
          </cell>
          <cell r="D43">
            <v>-2.8</v>
          </cell>
          <cell r="E43">
            <v>8.4</v>
          </cell>
        </row>
        <row r="44">
          <cell r="B44" t="str">
            <v>煮干し</v>
          </cell>
          <cell r="C44">
            <v>102</v>
          </cell>
          <cell r="D44">
            <v>0</v>
          </cell>
          <cell r="E44">
            <v>0</v>
          </cell>
        </row>
        <row r="45">
          <cell r="B45" t="str">
            <v>ししゃも</v>
          </cell>
          <cell r="C45">
            <v>125.4</v>
          </cell>
          <cell r="D45">
            <v>-2.7</v>
          </cell>
          <cell r="E45">
            <v>1</v>
          </cell>
        </row>
        <row r="46">
          <cell r="B46" t="str">
            <v>いくら</v>
          </cell>
          <cell r="C46">
            <v>114.3</v>
          </cell>
          <cell r="D46">
            <v>-3.5</v>
          </cell>
          <cell r="E46">
            <v>-3.2</v>
          </cell>
        </row>
        <row r="47">
          <cell r="B47" t="str">
            <v>魚肉練製品</v>
          </cell>
          <cell r="C47">
            <v>114.6</v>
          </cell>
          <cell r="D47">
            <v>-0.9</v>
          </cell>
          <cell r="E47">
            <v>17.8</v>
          </cell>
        </row>
        <row r="48">
          <cell r="B48" t="str">
            <v>揚げかまぼこ</v>
          </cell>
          <cell r="C48">
            <v>108.7</v>
          </cell>
          <cell r="D48">
            <v>-4.8</v>
          </cell>
          <cell r="E48">
            <v>6.7</v>
          </cell>
        </row>
        <row r="49">
          <cell r="B49" t="str">
            <v>ちくわ</v>
          </cell>
          <cell r="C49">
            <v>123.7</v>
          </cell>
          <cell r="D49">
            <v>1</v>
          </cell>
          <cell r="E49">
            <v>31</v>
          </cell>
        </row>
        <row r="50">
          <cell r="B50" t="str">
            <v>かまぼこ</v>
          </cell>
          <cell r="C50">
            <v>111.7</v>
          </cell>
          <cell r="D50">
            <v>0</v>
          </cell>
          <cell r="E50">
            <v>15.5</v>
          </cell>
        </row>
        <row r="51">
          <cell r="B51" t="str">
            <v>他の魚介加工品</v>
          </cell>
          <cell r="C51">
            <v>104</v>
          </cell>
          <cell r="D51">
            <v>-1.1000000000000001</v>
          </cell>
          <cell r="E51">
            <v>4.9000000000000004</v>
          </cell>
        </row>
        <row r="52">
          <cell r="B52" t="str">
            <v>かつお節</v>
          </cell>
          <cell r="C52">
            <v>97.8</v>
          </cell>
          <cell r="D52">
            <v>0</v>
          </cell>
          <cell r="E52">
            <v>-2.2000000000000002</v>
          </cell>
        </row>
        <row r="53">
          <cell r="B53" t="str">
            <v>魚介漬物</v>
          </cell>
          <cell r="C53">
            <v>108.1</v>
          </cell>
          <cell r="D53">
            <v>-0.5</v>
          </cell>
          <cell r="E53">
            <v>11</v>
          </cell>
        </row>
        <row r="54">
          <cell r="B54" t="str">
            <v>魚介つくだ煮</v>
          </cell>
          <cell r="C54">
            <v>112.9</v>
          </cell>
          <cell r="D54">
            <v>0</v>
          </cell>
          <cell r="E54">
            <v>14.6</v>
          </cell>
        </row>
        <row r="55">
          <cell r="B55" t="str">
            <v>魚介缶詰</v>
          </cell>
          <cell r="C55">
            <v>98.8</v>
          </cell>
          <cell r="D55">
            <v>-2.2999999999999998</v>
          </cell>
          <cell r="E55">
            <v>-2.2999999999999998</v>
          </cell>
        </row>
        <row r="56">
          <cell r="B56" t="str">
            <v>肉類</v>
          </cell>
          <cell r="C56">
            <v>112.1</v>
          </cell>
          <cell r="D56">
            <v>-1.5</v>
          </cell>
          <cell r="E56">
            <v>12.4</v>
          </cell>
        </row>
        <row r="57">
          <cell r="B57" t="str">
            <v>生鮮肉</v>
          </cell>
          <cell r="C57">
            <v>110.4</v>
          </cell>
          <cell r="D57">
            <v>-1.4</v>
          </cell>
          <cell r="E57">
            <v>11.6</v>
          </cell>
        </row>
        <row r="58">
          <cell r="B58" t="str">
            <v>牛肉（国産品）</v>
          </cell>
          <cell r="C58">
            <v>116.4</v>
          </cell>
          <cell r="D58">
            <v>-12.7</v>
          </cell>
          <cell r="E58">
            <v>10.199999999999999</v>
          </cell>
        </row>
        <row r="59">
          <cell r="B59" t="str">
            <v>牛肉（輸入品）</v>
          </cell>
          <cell r="C59">
            <v>193.5</v>
          </cell>
          <cell r="D59">
            <v>5.0999999999999996</v>
          </cell>
          <cell r="E59">
            <v>32.4</v>
          </cell>
        </row>
        <row r="60">
          <cell r="B60" t="str">
            <v>豚肉（国産品）</v>
          </cell>
          <cell r="C60">
            <v>102.8</v>
          </cell>
          <cell r="D60">
            <v>0</v>
          </cell>
          <cell r="E60">
            <v>13.5</v>
          </cell>
        </row>
        <row r="61">
          <cell r="B61" t="str">
            <v>豚肉（輸入品）</v>
          </cell>
          <cell r="C61">
            <v>73.5</v>
          </cell>
          <cell r="D61">
            <v>-3.7</v>
          </cell>
          <cell r="E61">
            <v>-14.6</v>
          </cell>
        </row>
        <row r="62">
          <cell r="B62" t="str">
            <v>鶏肉</v>
          </cell>
          <cell r="C62">
            <v>120.2</v>
          </cell>
          <cell r="D62">
            <v>2.2000000000000002</v>
          </cell>
          <cell r="E62">
            <v>19.7</v>
          </cell>
        </row>
        <row r="63">
          <cell r="B63" t="str">
            <v>加工肉</v>
          </cell>
          <cell r="C63">
            <v>118.1</v>
          </cell>
          <cell r="D63">
            <v>-1.9</v>
          </cell>
          <cell r="E63">
            <v>14.9</v>
          </cell>
        </row>
        <row r="64">
          <cell r="B64" t="str">
            <v>ハム</v>
          </cell>
          <cell r="C64">
            <v>128.5</v>
          </cell>
          <cell r="D64">
            <v>1.1000000000000001</v>
          </cell>
          <cell r="E64">
            <v>23.9</v>
          </cell>
        </row>
        <row r="65">
          <cell r="B65" t="str">
            <v>ソーセージ</v>
          </cell>
          <cell r="C65">
            <v>120.2</v>
          </cell>
          <cell r="D65">
            <v>0</v>
          </cell>
          <cell r="E65">
            <v>20.6</v>
          </cell>
        </row>
        <row r="66">
          <cell r="B66" t="str">
            <v>ベーコン</v>
          </cell>
          <cell r="C66">
            <v>114.7</v>
          </cell>
          <cell r="D66">
            <v>-0.2</v>
          </cell>
          <cell r="E66">
            <v>14</v>
          </cell>
        </row>
        <row r="67">
          <cell r="B67" t="str">
            <v>味付け肉</v>
          </cell>
          <cell r="C67">
            <v>90.6</v>
          </cell>
          <cell r="D67">
            <v>-20.3</v>
          </cell>
          <cell r="E67">
            <v>-22.4</v>
          </cell>
        </row>
        <row r="68">
          <cell r="B68" t="str">
            <v>乳卵類</v>
          </cell>
          <cell r="C68">
            <v>105.7</v>
          </cell>
          <cell r="D68">
            <v>-3.1</v>
          </cell>
          <cell r="E68">
            <v>3.2</v>
          </cell>
        </row>
        <row r="69">
          <cell r="B69" t="str">
            <v>牛乳・乳製品</v>
          </cell>
          <cell r="C69">
            <v>102.8</v>
          </cell>
          <cell r="D69">
            <v>-5</v>
          </cell>
          <cell r="E69">
            <v>4.5999999999999996</v>
          </cell>
        </row>
        <row r="70">
          <cell r="B70" t="str">
            <v>牛乳</v>
          </cell>
          <cell r="C70">
            <v>108.4</v>
          </cell>
          <cell r="D70">
            <v>-1.8</v>
          </cell>
          <cell r="E70">
            <v>7.1</v>
          </cell>
        </row>
        <row r="71">
          <cell r="B71" t="str">
            <v>牛乳</v>
          </cell>
          <cell r="C71">
            <v>108.4</v>
          </cell>
          <cell r="D71">
            <v>-1.8</v>
          </cell>
          <cell r="E71">
            <v>7.1</v>
          </cell>
        </row>
        <row r="72">
          <cell r="B72" t="str">
            <v>乳製品</v>
          </cell>
          <cell r="C72">
            <v>99.3</v>
          </cell>
          <cell r="D72">
            <v>-7</v>
          </cell>
          <cell r="E72">
            <v>2.9</v>
          </cell>
        </row>
        <row r="73">
          <cell r="B73" t="str">
            <v>粉ミルク</v>
          </cell>
          <cell r="C73">
            <v>109.3</v>
          </cell>
          <cell r="D73">
            <v>-1.5</v>
          </cell>
          <cell r="E73">
            <v>9.3000000000000007</v>
          </cell>
        </row>
        <row r="74">
          <cell r="B74" t="str">
            <v>ヨーグルト</v>
          </cell>
          <cell r="C74">
            <v>92.6</v>
          </cell>
          <cell r="D74">
            <v>-10.199999999999999</v>
          </cell>
          <cell r="E74">
            <v>-5.3</v>
          </cell>
        </row>
        <row r="75">
          <cell r="B75" t="str">
            <v>バター</v>
          </cell>
          <cell r="C75">
            <v>99.9</v>
          </cell>
          <cell r="D75">
            <v>0</v>
          </cell>
          <cell r="E75">
            <v>0</v>
          </cell>
        </row>
        <row r="76">
          <cell r="B76" t="str">
            <v>チーズ（国産品）</v>
          </cell>
          <cell r="C76">
            <v>114.4</v>
          </cell>
          <cell r="D76">
            <v>-4.3</v>
          </cell>
          <cell r="E76">
            <v>28.6</v>
          </cell>
        </row>
        <row r="77">
          <cell r="B77" t="str">
            <v>チーズ（輸入品）</v>
          </cell>
          <cell r="C77">
            <v>109.3</v>
          </cell>
          <cell r="D77">
            <v>0</v>
          </cell>
          <cell r="E77">
            <v>9.3000000000000007</v>
          </cell>
        </row>
        <row r="78">
          <cell r="B78" t="str">
            <v>卵</v>
          </cell>
          <cell r="C78">
            <v>116.5</v>
          </cell>
          <cell r="D78">
            <v>3.4</v>
          </cell>
          <cell r="E78">
            <v>-1</v>
          </cell>
        </row>
        <row r="79">
          <cell r="B79" t="str">
            <v>鶏卵</v>
          </cell>
          <cell r="C79">
            <v>116.5</v>
          </cell>
          <cell r="D79">
            <v>3.4</v>
          </cell>
          <cell r="E79">
            <v>-1</v>
          </cell>
        </row>
        <row r="80">
          <cell r="B80" t="str">
            <v>野菜・海藻</v>
          </cell>
          <cell r="C80">
            <v>96.3</v>
          </cell>
          <cell r="D80">
            <v>-4.3</v>
          </cell>
          <cell r="E80">
            <v>0.6</v>
          </cell>
        </row>
        <row r="81">
          <cell r="B81" t="str">
            <v>生鮮野菜</v>
          </cell>
          <cell r="C81">
            <v>93.3</v>
          </cell>
          <cell r="D81">
            <v>-6.3</v>
          </cell>
          <cell r="E81">
            <v>-1.1000000000000001</v>
          </cell>
        </row>
        <row r="82">
          <cell r="B82" t="str">
            <v>キャベツ</v>
          </cell>
          <cell r="C82">
            <v>66.599999999999994</v>
          </cell>
          <cell r="D82">
            <v>-8</v>
          </cell>
          <cell r="E82">
            <v>-2.8</v>
          </cell>
        </row>
        <row r="83">
          <cell r="B83" t="str">
            <v>ほうれんそう</v>
          </cell>
          <cell r="C83">
            <v>74.400000000000006</v>
          </cell>
          <cell r="D83">
            <v>-16.899999999999999</v>
          </cell>
          <cell r="E83">
            <v>-20.8</v>
          </cell>
        </row>
        <row r="84">
          <cell r="B84" t="str">
            <v>はくさい</v>
          </cell>
          <cell r="C84">
            <v>75.900000000000006</v>
          </cell>
          <cell r="D84">
            <v>-22.3</v>
          </cell>
          <cell r="E84">
            <v>20.5</v>
          </cell>
        </row>
        <row r="85">
          <cell r="B85" t="str">
            <v>ねぎ</v>
          </cell>
          <cell r="C85">
            <v>68.7</v>
          </cell>
          <cell r="D85">
            <v>-24.8</v>
          </cell>
          <cell r="E85">
            <v>-6.3</v>
          </cell>
        </row>
        <row r="86">
          <cell r="B86" t="str">
            <v>レタス</v>
          </cell>
          <cell r="C86">
            <v>106.3</v>
          </cell>
          <cell r="D86">
            <v>-20</v>
          </cell>
          <cell r="E86">
            <v>29.1</v>
          </cell>
        </row>
        <row r="87">
          <cell r="B87" t="str">
            <v>ブロッコリー</v>
          </cell>
          <cell r="C87">
            <v>75.8</v>
          </cell>
          <cell r="D87">
            <v>-21</v>
          </cell>
          <cell r="E87">
            <v>2.8</v>
          </cell>
        </row>
        <row r="88">
          <cell r="B88" t="str">
            <v>もやし</v>
          </cell>
          <cell r="C88">
            <v>101.5</v>
          </cell>
          <cell r="D88">
            <v>0</v>
          </cell>
          <cell r="E88">
            <v>0</v>
          </cell>
        </row>
        <row r="89">
          <cell r="B89" t="str">
            <v>アスパラガス</v>
          </cell>
          <cell r="C89">
            <v>123.4</v>
          </cell>
          <cell r="D89">
            <v>12.6</v>
          </cell>
          <cell r="E89">
            <v>53.6</v>
          </cell>
        </row>
        <row r="90">
          <cell r="B90" t="str">
            <v>さつまいも</v>
          </cell>
          <cell r="C90">
            <v>99.3</v>
          </cell>
          <cell r="D90">
            <v>-6.2</v>
          </cell>
          <cell r="E90">
            <v>-0.4</v>
          </cell>
        </row>
        <row r="91">
          <cell r="B91" t="str">
            <v>じゃがいも</v>
          </cell>
          <cell r="C91">
            <v>83.8</v>
          </cell>
          <cell r="D91">
            <v>7.1</v>
          </cell>
          <cell r="E91">
            <v>-32.299999999999997</v>
          </cell>
        </row>
        <row r="92">
          <cell r="B92" t="str">
            <v>さといも</v>
          </cell>
          <cell r="C92">
            <v>93.5</v>
          </cell>
          <cell r="D92">
            <v>-11.4</v>
          </cell>
          <cell r="E92">
            <v>-15.5</v>
          </cell>
        </row>
        <row r="93">
          <cell r="B93" t="str">
            <v>だいこん</v>
          </cell>
          <cell r="C93">
            <v>68.3</v>
          </cell>
          <cell r="D93">
            <v>-25.3</v>
          </cell>
          <cell r="E93">
            <v>-9.4</v>
          </cell>
        </row>
        <row r="94">
          <cell r="B94" t="str">
            <v>にんじん</v>
          </cell>
          <cell r="C94">
            <v>90.5</v>
          </cell>
          <cell r="D94">
            <v>-21.5</v>
          </cell>
          <cell r="E94">
            <v>15.7</v>
          </cell>
        </row>
        <row r="95">
          <cell r="B95" t="str">
            <v>ごぼう</v>
          </cell>
          <cell r="C95">
            <v>90.7</v>
          </cell>
          <cell r="D95">
            <v>-6.8</v>
          </cell>
          <cell r="E95">
            <v>-2.8</v>
          </cell>
        </row>
        <row r="96">
          <cell r="B96" t="str">
            <v>たまねぎ</v>
          </cell>
          <cell r="C96">
            <v>118</v>
          </cell>
          <cell r="D96">
            <v>-0.2</v>
          </cell>
          <cell r="E96">
            <v>-34.200000000000003</v>
          </cell>
        </row>
        <row r="97">
          <cell r="B97" t="str">
            <v>れんこん</v>
          </cell>
          <cell r="C97">
            <v>77.099999999999994</v>
          </cell>
          <cell r="D97">
            <v>-3.9</v>
          </cell>
          <cell r="E97">
            <v>-15.6</v>
          </cell>
        </row>
        <row r="98">
          <cell r="B98" t="str">
            <v>ながいも</v>
          </cell>
          <cell r="C98">
            <v>114.1</v>
          </cell>
          <cell r="D98">
            <v>15</v>
          </cell>
          <cell r="E98">
            <v>4.3</v>
          </cell>
        </row>
        <row r="99">
          <cell r="B99" t="str">
            <v>しょうが</v>
          </cell>
          <cell r="C99">
            <v>99.8</v>
          </cell>
          <cell r="D99">
            <v>0.5</v>
          </cell>
          <cell r="E99">
            <v>-7</v>
          </cell>
        </row>
        <row r="100">
          <cell r="B100" t="str">
            <v>えだまめ</v>
          </cell>
          <cell r="C100">
            <v>0</v>
          </cell>
          <cell r="D100">
            <v>99999.9</v>
          </cell>
          <cell r="E100">
            <v>99999.9</v>
          </cell>
        </row>
        <row r="101">
          <cell r="B101" t="str">
            <v>さやいんげん</v>
          </cell>
          <cell r="C101">
            <v>101.2</v>
          </cell>
          <cell r="D101">
            <v>7</v>
          </cell>
          <cell r="E101">
            <v>6.9</v>
          </cell>
        </row>
        <row r="102">
          <cell r="B102" t="str">
            <v>かぼちゃ</v>
          </cell>
          <cell r="C102">
            <v>95.4</v>
          </cell>
          <cell r="D102">
            <v>9.6999999999999993</v>
          </cell>
          <cell r="E102">
            <v>-2.6</v>
          </cell>
        </row>
        <row r="103">
          <cell r="B103" t="str">
            <v>きゅうり</v>
          </cell>
          <cell r="C103">
            <v>101.4</v>
          </cell>
          <cell r="D103">
            <v>-0.4</v>
          </cell>
          <cell r="E103">
            <v>20.6</v>
          </cell>
        </row>
        <row r="104">
          <cell r="B104" t="str">
            <v>なす</v>
          </cell>
          <cell r="C104">
            <v>99</v>
          </cell>
          <cell r="D104">
            <v>16.600000000000001</v>
          </cell>
          <cell r="E104">
            <v>-1.9</v>
          </cell>
        </row>
        <row r="105">
          <cell r="B105" t="str">
            <v>トマト</v>
          </cell>
          <cell r="C105">
            <v>108</v>
          </cell>
          <cell r="D105">
            <v>-15.1</v>
          </cell>
          <cell r="E105">
            <v>0.1</v>
          </cell>
        </row>
        <row r="106">
          <cell r="B106" t="str">
            <v>ピーマン</v>
          </cell>
          <cell r="C106">
            <v>96</v>
          </cell>
          <cell r="D106">
            <v>2.4</v>
          </cell>
          <cell r="E106">
            <v>10.6</v>
          </cell>
        </row>
        <row r="107">
          <cell r="B107" t="str">
            <v>生しいたけ</v>
          </cell>
          <cell r="C107">
            <v>102.4</v>
          </cell>
          <cell r="D107">
            <v>6.9</v>
          </cell>
          <cell r="E107">
            <v>29.4</v>
          </cell>
        </row>
        <row r="108">
          <cell r="B108" t="str">
            <v>えのきたけ</v>
          </cell>
          <cell r="C108">
            <v>112.5</v>
          </cell>
          <cell r="D108">
            <v>-0.5</v>
          </cell>
          <cell r="E108">
            <v>2</v>
          </cell>
        </row>
        <row r="109">
          <cell r="B109" t="str">
            <v>しめじ</v>
          </cell>
          <cell r="C109">
            <v>114.8</v>
          </cell>
          <cell r="D109">
            <v>25.1</v>
          </cell>
          <cell r="E109">
            <v>7.3</v>
          </cell>
        </row>
        <row r="110">
          <cell r="B110" t="str">
            <v>カット野菜</v>
          </cell>
          <cell r="C110">
            <v>98.6</v>
          </cell>
          <cell r="D110">
            <v>1.7</v>
          </cell>
          <cell r="E110">
            <v>1.7</v>
          </cell>
        </row>
        <row r="111">
          <cell r="B111" t="str">
            <v>乾物・加工品類</v>
          </cell>
          <cell r="C111">
            <v>101.8</v>
          </cell>
          <cell r="D111">
            <v>-0.7</v>
          </cell>
          <cell r="E111">
            <v>3.5</v>
          </cell>
        </row>
        <row r="112">
          <cell r="B112" t="str">
            <v>乾物・海藻</v>
          </cell>
          <cell r="C112">
            <v>97.1</v>
          </cell>
          <cell r="D112">
            <v>0</v>
          </cell>
          <cell r="E112">
            <v>0.5</v>
          </cell>
        </row>
        <row r="113">
          <cell r="B113" t="str">
            <v>干ししいたけ</v>
          </cell>
          <cell r="C113">
            <v>100</v>
          </cell>
          <cell r="D113">
            <v>0</v>
          </cell>
          <cell r="E113">
            <v>0</v>
          </cell>
        </row>
        <row r="114">
          <cell r="B114" t="str">
            <v>干しのり</v>
          </cell>
          <cell r="C114">
            <v>96.9</v>
          </cell>
          <cell r="D114">
            <v>0</v>
          </cell>
          <cell r="E114">
            <v>1.5</v>
          </cell>
        </row>
        <row r="115">
          <cell r="B115" t="str">
            <v>わかめ</v>
          </cell>
          <cell r="C115">
            <v>95.5</v>
          </cell>
          <cell r="D115">
            <v>0</v>
          </cell>
          <cell r="E115">
            <v>0</v>
          </cell>
        </row>
        <row r="116">
          <cell r="B116" t="str">
            <v>こんぶ</v>
          </cell>
          <cell r="C116">
            <v>98.5</v>
          </cell>
          <cell r="D116">
            <v>0</v>
          </cell>
          <cell r="E116">
            <v>0</v>
          </cell>
        </row>
        <row r="117">
          <cell r="B117" t="str">
            <v>ひじき</v>
          </cell>
          <cell r="C117">
            <v>99.3</v>
          </cell>
          <cell r="D117">
            <v>0</v>
          </cell>
          <cell r="E117">
            <v>0</v>
          </cell>
        </row>
        <row r="118">
          <cell r="B118" t="str">
            <v>大豆加工品</v>
          </cell>
          <cell r="C118">
            <v>102.8</v>
          </cell>
          <cell r="D118">
            <v>-1.8</v>
          </cell>
          <cell r="E118">
            <v>5.9</v>
          </cell>
        </row>
        <row r="119">
          <cell r="B119" t="str">
            <v>豆腐</v>
          </cell>
          <cell r="C119">
            <v>101.6</v>
          </cell>
          <cell r="D119">
            <v>0</v>
          </cell>
          <cell r="E119">
            <v>10</v>
          </cell>
        </row>
        <row r="120">
          <cell r="B120" t="str">
            <v>油揚げ</v>
          </cell>
          <cell r="C120">
            <v>115.5</v>
          </cell>
          <cell r="D120">
            <v>-2.4</v>
          </cell>
          <cell r="E120">
            <v>3.6</v>
          </cell>
        </row>
        <row r="121">
          <cell r="B121" t="str">
            <v>納豆</v>
          </cell>
          <cell r="C121">
            <v>98.5</v>
          </cell>
          <cell r="D121">
            <v>-3.2</v>
          </cell>
          <cell r="E121">
            <v>3.4</v>
          </cell>
        </row>
        <row r="122">
          <cell r="B122" t="str">
            <v>他の野菜・海藻加工品</v>
          </cell>
          <cell r="C122">
            <v>104.3</v>
          </cell>
          <cell r="D122">
            <v>0</v>
          </cell>
          <cell r="E122">
            <v>3.1</v>
          </cell>
        </row>
        <row r="123">
          <cell r="B123" t="str">
            <v>こんにゃく</v>
          </cell>
          <cell r="C123">
            <v>106.2</v>
          </cell>
          <cell r="D123">
            <v>0</v>
          </cell>
          <cell r="E123">
            <v>5.3</v>
          </cell>
        </row>
        <row r="124">
          <cell r="B124" t="str">
            <v>梅干し</v>
          </cell>
          <cell r="C124">
            <v>108.2</v>
          </cell>
          <cell r="D124">
            <v>5</v>
          </cell>
          <cell r="E124">
            <v>3.8</v>
          </cell>
        </row>
        <row r="125">
          <cell r="B125" t="str">
            <v>だいこん漬</v>
          </cell>
          <cell r="C125">
            <v>96.7</v>
          </cell>
          <cell r="D125">
            <v>-7.8</v>
          </cell>
          <cell r="E125">
            <v>0.1</v>
          </cell>
        </row>
        <row r="126">
          <cell r="B126" t="str">
            <v>はくさい漬</v>
          </cell>
          <cell r="C126">
            <v>93.4</v>
          </cell>
          <cell r="D126">
            <v>-4</v>
          </cell>
          <cell r="E126">
            <v>-4</v>
          </cell>
        </row>
        <row r="127">
          <cell r="B127" t="str">
            <v>キムチ</v>
          </cell>
          <cell r="C127">
            <v>100.9</v>
          </cell>
          <cell r="D127">
            <v>0</v>
          </cell>
          <cell r="E127">
            <v>0</v>
          </cell>
        </row>
        <row r="128">
          <cell r="B128" t="str">
            <v>こんぶつくだ煮</v>
          </cell>
          <cell r="C128">
            <v>114.3</v>
          </cell>
          <cell r="D128">
            <v>4.2</v>
          </cell>
          <cell r="E128">
            <v>6.9</v>
          </cell>
        </row>
        <row r="129">
          <cell r="B129" t="str">
            <v>野菜缶詰</v>
          </cell>
          <cell r="C129">
            <v>108.1</v>
          </cell>
          <cell r="D129">
            <v>0</v>
          </cell>
          <cell r="E129">
            <v>11.9</v>
          </cell>
        </row>
        <row r="130">
          <cell r="B130" t="str">
            <v>果物</v>
          </cell>
          <cell r="C130">
            <v>99.5</v>
          </cell>
          <cell r="D130">
            <v>0</v>
          </cell>
          <cell r="E130">
            <v>-10.4</v>
          </cell>
        </row>
        <row r="131">
          <cell r="B131" t="str">
            <v>生鮮果物</v>
          </cell>
          <cell r="C131">
            <v>100.3</v>
          </cell>
          <cell r="D131">
            <v>0</v>
          </cell>
          <cell r="E131">
            <v>-11.3</v>
          </cell>
        </row>
        <row r="132">
          <cell r="B132" t="str">
            <v>りんご</v>
          </cell>
          <cell r="C132">
            <v>86.2</v>
          </cell>
          <cell r="D132">
            <v>-11.3</v>
          </cell>
          <cell r="E132">
            <v>-22.1</v>
          </cell>
        </row>
        <row r="133">
          <cell r="B133" t="str">
            <v>みかん</v>
          </cell>
          <cell r="C133">
            <v>102.8</v>
          </cell>
          <cell r="D133">
            <v>9.1</v>
          </cell>
          <cell r="E133">
            <v>-10.8</v>
          </cell>
        </row>
        <row r="134">
          <cell r="B134" t="str">
            <v>オレンジ</v>
          </cell>
          <cell r="C134">
            <v>113.5</v>
          </cell>
          <cell r="D134">
            <v>6.8</v>
          </cell>
          <cell r="E134">
            <v>39.299999999999997</v>
          </cell>
        </row>
        <row r="135">
          <cell r="B135" t="str">
            <v>しらぬひ</v>
          </cell>
          <cell r="C135">
            <v>0</v>
          </cell>
          <cell r="D135">
            <v>99999.9</v>
          </cell>
          <cell r="E135">
            <v>99999.9</v>
          </cell>
        </row>
        <row r="136">
          <cell r="B136" t="str">
            <v>梨</v>
          </cell>
          <cell r="C136">
            <v>0</v>
          </cell>
          <cell r="D136">
            <v>99999.9</v>
          </cell>
          <cell r="E136">
            <v>99999.9</v>
          </cell>
        </row>
        <row r="137">
          <cell r="B137" t="str">
            <v>ぶどうＡ</v>
          </cell>
          <cell r="C137">
            <v>0</v>
          </cell>
          <cell r="D137">
            <v>99999.9</v>
          </cell>
          <cell r="E137">
            <v>99999.9</v>
          </cell>
        </row>
        <row r="138">
          <cell r="B138" t="str">
            <v>ぶどうＢ</v>
          </cell>
          <cell r="C138">
            <v>0</v>
          </cell>
          <cell r="D138">
            <v>99999.9</v>
          </cell>
          <cell r="E138">
            <v>99999.9</v>
          </cell>
        </row>
        <row r="139">
          <cell r="B139" t="str">
            <v>柿</v>
          </cell>
          <cell r="C139">
            <v>96.5</v>
          </cell>
          <cell r="D139">
            <v>-3.6</v>
          </cell>
          <cell r="E139">
            <v>-37.200000000000003</v>
          </cell>
        </row>
        <row r="140">
          <cell r="B140" t="str">
            <v>桃</v>
          </cell>
          <cell r="C140">
            <v>0</v>
          </cell>
          <cell r="D140">
            <v>99999.9</v>
          </cell>
          <cell r="E140">
            <v>99999.9</v>
          </cell>
        </row>
        <row r="141">
          <cell r="B141" t="str">
            <v>すいか</v>
          </cell>
          <cell r="C141">
            <v>0</v>
          </cell>
          <cell r="D141">
            <v>99999.9</v>
          </cell>
          <cell r="E141">
            <v>99999.9</v>
          </cell>
        </row>
        <row r="142">
          <cell r="B142" t="str">
            <v>メロン</v>
          </cell>
          <cell r="C142">
            <v>0</v>
          </cell>
          <cell r="D142">
            <v>99999.9</v>
          </cell>
          <cell r="E142">
            <v>99999.9</v>
          </cell>
        </row>
        <row r="143">
          <cell r="B143" t="str">
            <v>いちご</v>
          </cell>
          <cell r="C143">
            <v>134.1</v>
          </cell>
          <cell r="D143">
            <v>88888.8</v>
          </cell>
          <cell r="E143">
            <v>0.3</v>
          </cell>
        </row>
        <row r="144">
          <cell r="B144" t="str">
            <v>バナナ</v>
          </cell>
          <cell r="C144">
            <v>119.7</v>
          </cell>
          <cell r="D144">
            <v>-6.2</v>
          </cell>
          <cell r="E144">
            <v>21.2</v>
          </cell>
        </row>
        <row r="145">
          <cell r="B145" t="str">
            <v>キウイフルーツ</v>
          </cell>
          <cell r="C145">
            <v>94.8</v>
          </cell>
          <cell r="D145">
            <v>-8.5</v>
          </cell>
          <cell r="E145">
            <v>19.100000000000001</v>
          </cell>
        </row>
        <row r="146">
          <cell r="B146" t="str">
            <v>さくらんぼ</v>
          </cell>
          <cell r="C146">
            <v>0</v>
          </cell>
          <cell r="D146">
            <v>99999.9</v>
          </cell>
          <cell r="E146">
            <v>99999.9</v>
          </cell>
        </row>
        <row r="147">
          <cell r="B147" t="str">
            <v>アボカド</v>
          </cell>
          <cell r="C147">
            <v>115.3</v>
          </cell>
          <cell r="D147">
            <v>3.7</v>
          </cell>
          <cell r="E147">
            <v>11.6</v>
          </cell>
        </row>
        <row r="148">
          <cell r="B148" t="str">
            <v>果物加工品</v>
          </cell>
          <cell r="C148">
            <v>91.5</v>
          </cell>
          <cell r="D148">
            <v>0</v>
          </cell>
          <cell r="E148">
            <v>0</v>
          </cell>
        </row>
        <row r="149">
          <cell r="B149" t="str">
            <v>ナッツ</v>
          </cell>
          <cell r="C149">
            <v>91.5</v>
          </cell>
          <cell r="D149">
            <v>0</v>
          </cell>
          <cell r="E149">
            <v>0</v>
          </cell>
        </row>
        <row r="150">
          <cell r="B150" t="str">
            <v>油脂・調味料</v>
          </cell>
          <cell r="C150">
            <v>118.1</v>
          </cell>
          <cell r="D150">
            <v>-1.2</v>
          </cell>
          <cell r="E150">
            <v>12.3</v>
          </cell>
        </row>
        <row r="151">
          <cell r="B151" t="str">
            <v>油脂</v>
          </cell>
          <cell r="C151">
            <v>196.6</v>
          </cell>
          <cell r="D151">
            <v>0</v>
          </cell>
          <cell r="E151">
            <v>38.299999999999997</v>
          </cell>
        </row>
        <row r="152">
          <cell r="B152" t="str">
            <v>食用油</v>
          </cell>
          <cell r="C152">
            <v>204.1</v>
          </cell>
          <cell r="D152">
            <v>0</v>
          </cell>
          <cell r="E152">
            <v>40.5</v>
          </cell>
        </row>
        <row r="153">
          <cell r="B153" t="str">
            <v>マーガリン</v>
          </cell>
          <cell r="C153">
            <v>132.4</v>
          </cell>
          <cell r="D153">
            <v>0</v>
          </cell>
          <cell r="E153">
            <v>14.2</v>
          </cell>
        </row>
        <row r="154">
          <cell r="B154" t="str">
            <v>調味料</v>
          </cell>
          <cell r="C154">
            <v>108.3</v>
          </cell>
          <cell r="D154">
            <v>-1.4</v>
          </cell>
          <cell r="E154">
            <v>7.7</v>
          </cell>
        </row>
        <row r="155">
          <cell r="B155" t="str">
            <v>食塩</v>
          </cell>
          <cell r="C155">
            <v>102.7</v>
          </cell>
          <cell r="D155">
            <v>0</v>
          </cell>
          <cell r="E155">
            <v>0</v>
          </cell>
        </row>
        <row r="156">
          <cell r="B156" t="str">
            <v>しょう油</v>
          </cell>
          <cell r="C156">
            <v>121.6</v>
          </cell>
          <cell r="D156">
            <v>0</v>
          </cell>
          <cell r="E156">
            <v>19.2</v>
          </cell>
        </row>
        <row r="157">
          <cell r="B157" t="str">
            <v>みそ</v>
          </cell>
          <cell r="C157">
            <v>99.3</v>
          </cell>
          <cell r="D157">
            <v>-4.2</v>
          </cell>
          <cell r="E157">
            <v>1</v>
          </cell>
        </row>
        <row r="158">
          <cell r="B158" t="str">
            <v>砂糖</v>
          </cell>
          <cell r="C158">
            <v>115.3</v>
          </cell>
          <cell r="D158">
            <v>-5.0999999999999996</v>
          </cell>
          <cell r="E158">
            <v>11.6</v>
          </cell>
        </row>
        <row r="159">
          <cell r="B159" t="str">
            <v>酢</v>
          </cell>
          <cell r="C159">
            <v>114.1</v>
          </cell>
          <cell r="D159">
            <v>0</v>
          </cell>
          <cell r="E159">
            <v>14.1</v>
          </cell>
        </row>
        <row r="160">
          <cell r="B160" t="str">
            <v>ソース</v>
          </cell>
          <cell r="C160">
            <v>95.9</v>
          </cell>
          <cell r="D160">
            <v>0</v>
          </cell>
          <cell r="E160">
            <v>-7</v>
          </cell>
        </row>
        <row r="161">
          <cell r="B161" t="str">
            <v>ケチャップ</v>
          </cell>
          <cell r="C161">
            <v>111.7</v>
          </cell>
          <cell r="D161">
            <v>0</v>
          </cell>
          <cell r="E161">
            <v>12.2</v>
          </cell>
        </row>
        <row r="162">
          <cell r="B162" t="str">
            <v>マヨネーズ</v>
          </cell>
          <cell r="C162">
            <v>141.5</v>
          </cell>
          <cell r="D162">
            <v>-2.4</v>
          </cell>
          <cell r="E162">
            <v>27.2</v>
          </cell>
        </row>
        <row r="163">
          <cell r="B163" t="str">
            <v>ドレッシング</v>
          </cell>
          <cell r="C163">
            <v>100.1</v>
          </cell>
          <cell r="D163">
            <v>0</v>
          </cell>
          <cell r="E163">
            <v>5.0999999999999996</v>
          </cell>
        </row>
        <row r="164">
          <cell r="B164" t="str">
            <v>ジャム</v>
          </cell>
          <cell r="C164">
            <v>113.8</v>
          </cell>
          <cell r="D164">
            <v>0</v>
          </cell>
          <cell r="E164">
            <v>16.8</v>
          </cell>
        </row>
        <row r="165">
          <cell r="B165" t="str">
            <v>カレールウ</v>
          </cell>
          <cell r="C165">
            <v>112.7</v>
          </cell>
          <cell r="D165">
            <v>-3</v>
          </cell>
          <cell r="E165">
            <v>11.8</v>
          </cell>
        </row>
        <row r="166">
          <cell r="B166" t="str">
            <v>乾燥スープ</v>
          </cell>
          <cell r="C166">
            <v>97.6</v>
          </cell>
          <cell r="D166">
            <v>-5</v>
          </cell>
          <cell r="E166">
            <v>1.8</v>
          </cell>
        </row>
        <row r="167">
          <cell r="B167" t="str">
            <v>風味調味料</v>
          </cell>
          <cell r="C167">
            <v>112.6</v>
          </cell>
          <cell r="D167">
            <v>0</v>
          </cell>
          <cell r="E167">
            <v>9.3000000000000007</v>
          </cell>
        </row>
        <row r="168">
          <cell r="B168" t="str">
            <v>ふりかけ</v>
          </cell>
          <cell r="C168">
            <v>112.9</v>
          </cell>
          <cell r="D168">
            <v>0</v>
          </cell>
          <cell r="E168">
            <v>11.7</v>
          </cell>
        </row>
        <row r="169">
          <cell r="B169" t="str">
            <v>たれ</v>
          </cell>
          <cell r="C169">
            <v>97.4</v>
          </cell>
          <cell r="D169">
            <v>0</v>
          </cell>
          <cell r="E169">
            <v>0</v>
          </cell>
        </row>
        <row r="170">
          <cell r="B170" t="str">
            <v>つゆ</v>
          </cell>
          <cell r="C170">
            <v>103.1</v>
          </cell>
          <cell r="D170">
            <v>0</v>
          </cell>
          <cell r="E170">
            <v>0</v>
          </cell>
        </row>
        <row r="171">
          <cell r="B171" t="str">
            <v>合わせ調味料</v>
          </cell>
          <cell r="C171">
            <v>106.6</v>
          </cell>
          <cell r="D171">
            <v>0</v>
          </cell>
          <cell r="E171">
            <v>6.4</v>
          </cell>
        </row>
        <row r="172">
          <cell r="B172" t="str">
            <v>パスタソース</v>
          </cell>
          <cell r="C172">
            <v>123.7</v>
          </cell>
          <cell r="D172">
            <v>0</v>
          </cell>
          <cell r="E172">
            <v>15.8</v>
          </cell>
        </row>
        <row r="173">
          <cell r="B173" t="str">
            <v>菓子類</v>
          </cell>
          <cell r="C173">
            <v>110.4</v>
          </cell>
          <cell r="D173">
            <v>-0.2</v>
          </cell>
          <cell r="E173">
            <v>9.3000000000000007</v>
          </cell>
        </row>
        <row r="174">
          <cell r="B174" t="str">
            <v>ようかん</v>
          </cell>
          <cell r="C174">
            <v>102</v>
          </cell>
          <cell r="D174">
            <v>0</v>
          </cell>
          <cell r="E174">
            <v>2.2999999999999998</v>
          </cell>
        </row>
        <row r="175">
          <cell r="B175" t="str">
            <v>まんじゅう</v>
          </cell>
          <cell r="C175">
            <v>130</v>
          </cell>
          <cell r="D175">
            <v>-4.5999999999999996</v>
          </cell>
          <cell r="E175">
            <v>17.8</v>
          </cell>
        </row>
        <row r="176">
          <cell r="B176" t="str">
            <v>だいふく餅</v>
          </cell>
          <cell r="C176">
            <v>120.1</v>
          </cell>
          <cell r="D176">
            <v>-0.8</v>
          </cell>
          <cell r="E176">
            <v>15.7</v>
          </cell>
        </row>
        <row r="177">
          <cell r="B177" t="str">
            <v>カステラ</v>
          </cell>
          <cell r="C177">
            <v>113</v>
          </cell>
          <cell r="D177">
            <v>-0.6</v>
          </cell>
          <cell r="E177">
            <v>14.5</v>
          </cell>
        </row>
        <row r="178">
          <cell r="B178" t="str">
            <v>ケーキ</v>
          </cell>
          <cell r="C178">
            <v>111.1</v>
          </cell>
          <cell r="D178">
            <v>2.6</v>
          </cell>
          <cell r="E178">
            <v>8.6</v>
          </cell>
        </row>
        <row r="179">
          <cell r="B179" t="str">
            <v>ゼリー</v>
          </cell>
          <cell r="C179">
            <v>97.8</v>
          </cell>
          <cell r="D179">
            <v>0</v>
          </cell>
          <cell r="E179">
            <v>4</v>
          </cell>
        </row>
        <row r="180">
          <cell r="B180" t="str">
            <v>プリン</v>
          </cell>
          <cell r="C180">
            <v>111.6</v>
          </cell>
          <cell r="D180">
            <v>0</v>
          </cell>
          <cell r="E180">
            <v>12.8</v>
          </cell>
        </row>
        <row r="181">
          <cell r="B181" t="str">
            <v>シュークリーム</v>
          </cell>
          <cell r="C181">
            <v>171.2</v>
          </cell>
          <cell r="D181">
            <v>0.8</v>
          </cell>
          <cell r="E181">
            <v>49.9</v>
          </cell>
        </row>
        <row r="182">
          <cell r="B182" t="str">
            <v>ロールケーキ</v>
          </cell>
          <cell r="C182">
            <v>103.9</v>
          </cell>
          <cell r="D182">
            <v>0</v>
          </cell>
          <cell r="E182">
            <v>1.6</v>
          </cell>
        </row>
        <row r="183">
          <cell r="B183" t="str">
            <v>せんべい</v>
          </cell>
          <cell r="C183">
            <v>110.2</v>
          </cell>
          <cell r="D183">
            <v>-1.4</v>
          </cell>
          <cell r="E183">
            <v>0.2</v>
          </cell>
        </row>
        <row r="184">
          <cell r="B184" t="str">
            <v>ビスケット</v>
          </cell>
          <cell r="C184">
            <v>109</v>
          </cell>
          <cell r="D184">
            <v>0</v>
          </cell>
          <cell r="E184">
            <v>8.9</v>
          </cell>
        </row>
        <row r="185">
          <cell r="B185" t="str">
            <v>ポテトチップス</v>
          </cell>
          <cell r="C185">
            <v>125</v>
          </cell>
          <cell r="D185">
            <v>5.4</v>
          </cell>
          <cell r="E185">
            <v>25.6</v>
          </cell>
        </row>
        <row r="186">
          <cell r="B186" t="str">
            <v>キャンデー</v>
          </cell>
          <cell r="C186">
            <v>120.6</v>
          </cell>
          <cell r="D186">
            <v>0</v>
          </cell>
          <cell r="E186">
            <v>25</v>
          </cell>
        </row>
        <row r="187">
          <cell r="B187" t="str">
            <v>チョコレート</v>
          </cell>
          <cell r="C187">
            <v>106.5</v>
          </cell>
          <cell r="D187">
            <v>-3.3</v>
          </cell>
          <cell r="E187">
            <v>9.6</v>
          </cell>
        </row>
        <row r="188">
          <cell r="B188" t="str">
            <v>アイスクリーム</v>
          </cell>
          <cell r="C188">
            <v>95</v>
          </cell>
          <cell r="D188">
            <v>0</v>
          </cell>
          <cell r="E188">
            <v>-1.4</v>
          </cell>
        </row>
        <row r="189">
          <cell r="B189" t="str">
            <v>落花生</v>
          </cell>
          <cell r="C189">
            <v>96.9</v>
          </cell>
          <cell r="D189">
            <v>0</v>
          </cell>
          <cell r="E189">
            <v>-4.3</v>
          </cell>
        </row>
        <row r="190">
          <cell r="B190" t="str">
            <v>チューインガム</v>
          </cell>
          <cell r="C190">
            <v>106.5</v>
          </cell>
          <cell r="D190">
            <v>0</v>
          </cell>
          <cell r="E190">
            <v>4.9000000000000004</v>
          </cell>
        </row>
        <row r="191">
          <cell r="B191" t="str">
            <v>調理食品</v>
          </cell>
          <cell r="C191">
            <v>112.1</v>
          </cell>
          <cell r="D191">
            <v>2.2000000000000002</v>
          </cell>
          <cell r="E191">
            <v>8.6999999999999993</v>
          </cell>
        </row>
        <row r="192">
          <cell r="B192" t="str">
            <v>主食的調理食品</v>
          </cell>
          <cell r="C192">
            <v>110.9</v>
          </cell>
          <cell r="D192">
            <v>3.4</v>
          </cell>
          <cell r="E192">
            <v>4.8</v>
          </cell>
        </row>
        <row r="193">
          <cell r="B193" t="str">
            <v>すし（弁当）Ａ</v>
          </cell>
          <cell r="C193">
            <v>133.4</v>
          </cell>
          <cell r="D193">
            <v>10.6</v>
          </cell>
          <cell r="E193">
            <v>11.6</v>
          </cell>
        </row>
        <row r="194">
          <cell r="B194" t="str">
            <v>すし（弁当）Ｂ</v>
          </cell>
          <cell r="C194">
            <v>105.7</v>
          </cell>
          <cell r="D194">
            <v>0.2</v>
          </cell>
          <cell r="E194">
            <v>-1.7</v>
          </cell>
        </row>
        <row r="195">
          <cell r="B195" t="str">
            <v>弁当Ａ</v>
          </cell>
          <cell r="C195">
            <v>118.3</v>
          </cell>
          <cell r="D195">
            <v>0</v>
          </cell>
          <cell r="E195">
            <v>5.0999999999999996</v>
          </cell>
        </row>
        <row r="196">
          <cell r="B196" t="str">
            <v>弁当Ｂ</v>
          </cell>
          <cell r="C196">
            <v>104.1</v>
          </cell>
          <cell r="D196">
            <v>0</v>
          </cell>
          <cell r="E196">
            <v>7.7</v>
          </cell>
        </row>
        <row r="197">
          <cell r="B197" t="str">
            <v>おにぎり</v>
          </cell>
          <cell r="C197">
            <v>100.3</v>
          </cell>
          <cell r="D197">
            <v>0</v>
          </cell>
          <cell r="E197">
            <v>0</v>
          </cell>
        </row>
        <row r="198">
          <cell r="B198" t="str">
            <v>調理パン</v>
          </cell>
          <cell r="C198">
            <v>97.1</v>
          </cell>
          <cell r="D198">
            <v>7.1</v>
          </cell>
          <cell r="E198">
            <v>-3.7</v>
          </cell>
        </row>
        <row r="199">
          <cell r="B199" t="str">
            <v>冷凍米飯</v>
          </cell>
          <cell r="C199">
            <v>116.8</v>
          </cell>
          <cell r="D199">
            <v>3.2</v>
          </cell>
          <cell r="E199">
            <v>14.7</v>
          </cell>
        </row>
        <row r="200">
          <cell r="B200" t="str">
            <v>調理パスタ</v>
          </cell>
          <cell r="C200">
            <v>107.7</v>
          </cell>
          <cell r="D200">
            <v>0</v>
          </cell>
          <cell r="E200">
            <v>11.4</v>
          </cell>
        </row>
        <row r="201">
          <cell r="B201" t="str">
            <v>調理ピザ</v>
          </cell>
          <cell r="C201">
            <v>105.7</v>
          </cell>
          <cell r="D201">
            <v>-2.1</v>
          </cell>
          <cell r="E201">
            <v>8.9</v>
          </cell>
        </row>
        <row r="202">
          <cell r="B202" t="str">
            <v>無菌包装米飯</v>
          </cell>
          <cell r="C202">
            <v>100.8</v>
          </cell>
          <cell r="D202">
            <v>0</v>
          </cell>
          <cell r="E202">
            <v>0</v>
          </cell>
        </row>
        <row r="203">
          <cell r="B203" t="str">
            <v>他の調理食品</v>
          </cell>
          <cell r="C203">
            <v>113.1</v>
          </cell>
          <cell r="D203">
            <v>1.2</v>
          </cell>
          <cell r="E203">
            <v>11.8</v>
          </cell>
        </row>
        <row r="204">
          <cell r="B204" t="str">
            <v>うなぎかば焼き</v>
          </cell>
          <cell r="C204">
            <v>122.5</v>
          </cell>
          <cell r="D204">
            <v>7.7</v>
          </cell>
          <cell r="E204">
            <v>28.8</v>
          </cell>
        </row>
        <row r="205">
          <cell r="B205" t="str">
            <v>サラダ</v>
          </cell>
          <cell r="C205">
            <v>110.2</v>
          </cell>
          <cell r="D205">
            <v>6.3</v>
          </cell>
          <cell r="E205">
            <v>10.199999999999999</v>
          </cell>
        </row>
        <row r="206">
          <cell r="B206" t="str">
            <v>コロッケ</v>
          </cell>
          <cell r="C206">
            <v>128.80000000000001</v>
          </cell>
          <cell r="D206">
            <v>1.1000000000000001</v>
          </cell>
          <cell r="E206">
            <v>28.9</v>
          </cell>
        </row>
        <row r="207">
          <cell r="B207" t="str">
            <v>豚カツ</v>
          </cell>
          <cell r="C207">
            <v>104.6</v>
          </cell>
          <cell r="D207">
            <v>2.8</v>
          </cell>
          <cell r="E207">
            <v>19</v>
          </cell>
        </row>
        <row r="208">
          <cell r="B208" t="str">
            <v>からあげ</v>
          </cell>
          <cell r="C208">
            <v>105.7</v>
          </cell>
          <cell r="D208">
            <v>-0.1</v>
          </cell>
          <cell r="E208">
            <v>9.1999999999999993</v>
          </cell>
        </row>
        <row r="209">
          <cell r="B209" t="str">
            <v>ぎょうざ</v>
          </cell>
          <cell r="C209">
            <v>121.2</v>
          </cell>
          <cell r="D209">
            <v>0</v>
          </cell>
          <cell r="E209">
            <v>18.7</v>
          </cell>
        </row>
        <row r="210">
          <cell r="B210" t="str">
            <v>やきとり</v>
          </cell>
          <cell r="C210">
            <v>141</v>
          </cell>
          <cell r="D210">
            <v>0</v>
          </cell>
          <cell r="E210">
            <v>17.899999999999999</v>
          </cell>
        </row>
        <row r="211">
          <cell r="B211" t="str">
            <v>ハンバーグ</v>
          </cell>
          <cell r="C211">
            <v>102.2</v>
          </cell>
          <cell r="D211">
            <v>0</v>
          </cell>
          <cell r="E211">
            <v>3</v>
          </cell>
        </row>
        <row r="212">
          <cell r="B212" t="str">
            <v>冷凍調理コロッケ</v>
          </cell>
          <cell r="C212">
            <v>141.5</v>
          </cell>
          <cell r="D212">
            <v>0</v>
          </cell>
          <cell r="E212">
            <v>36.4</v>
          </cell>
        </row>
        <row r="213">
          <cell r="B213" t="str">
            <v>冷凍調理ハンバーグ</v>
          </cell>
          <cell r="C213">
            <v>108.9</v>
          </cell>
          <cell r="D213">
            <v>0</v>
          </cell>
          <cell r="E213">
            <v>5.0999999999999996</v>
          </cell>
        </row>
        <row r="214">
          <cell r="B214" t="str">
            <v>冷凍ぎょうざ</v>
          </cell>
          <cell r="C214">
            <v>96.2</v>
          </cell>
          <cell r="D214">
            <v>1.6</v>
          </cell>
          <cell r="E214">
            <v>-4.4000000000000004</v>
          </cell>
        </row>
        <row r="215">
          <cell r="B215" t="str">
            <v>調理カレー</v>
          </cell>
          <cell r="C215">
            <v>111</v>
          </cell>
          <cell r="D215">
            <v>0</v>
          </cell>
          <cell r="E215">
            <v>0.6</v>
          </cell>
        </row>
        <row r="216">
          <cell r="B216" t="str">
            <v>混ぜごはんのもと</v>
          </cell>
          <cell r="C216">
            <v>112.2</v>
          </cell>
          <cell r="D216">
            <v>11.5</v>
          </cell>
          <cell r="E216">
            <v>0</v>
          </cell>
        </row>
        <row r="217">
          <cell r="B217" t="str">
            <v>煮豆</v>
          </cell>
          <cell r="C217">
            <v>112.9</v>
          </cell>
          <cell r="D217">
            <v>-0.9</v>
          </cell>
          <cell r="E217">
            <v>0.9</v>
          </cell>
        </row>
        <row r="218">
          <cell r="B218" t="str">
            <v>焼き魚</v>
          </cell>
          <cell r="C218">
            <v>114.4</v>
          </cell>
          <cell r="D218">
            <v>-4.2</v>
          </cell>
          <cell r="E218">
            <v>29.1</v>
          </cell>
        </row>
        <row r="219">
          <cell r="B219" t="str">
            <v>きんぴら</v>
          </cell>
          <cell r="C219">
            <v>123.7</v>
          </cell>
          <cell r="D219">
            <v>0.1</v>
          </cell>
          <cell r="E219">
            <v>22.7</v>
          </cell>
        </row>
        <row r="220">
          <cell r="B220" t="str">
            <v>焼豚</v>
          </cell>
          <cell r="C220">
            <v>115.1</v>
          </cell>
          <cell r="D220">
            <v>0</v>
          </cell>
          <cell r="E220">
            <v>10.7</v>
          </cell>
        </row>
        <row r="221">
          <cell r="B221" t="str">
            <v>サラダチキン</v>
          </cell>
          <cell r="C221">
            <v>109.3</v>
          </cell>
          <cell r="D221">
            <v>0</v>
          </cell>
          <cell r="E221">
            <v>9.3000000000000007</v>
          </cell>
        </row>
        <row r="222">
          <cell r="B222" t="str">
            <v>おでん</v>
          </cell>
          <cell r="C222">
            <v>114.6</v>
          </cell>
          <cell r="D222">
            <v>0</v>
          </cell>
          <cell r="E222">
            <v>13.6</v>
          </cell>
        </row>
        <row r="223">
          <cell r="B223" t="str">
            <v>飲料</v>
          </cell>
          <cell r="C223">
            <v>104.8</v>
          </cell>
          <cell r="D223">
            <v>-0.4</v>
          </cell>
          <cell r="E223">
            <v>6.4</v>
          </cell>
        </row>
        <row r="224">
          <cell r="B224" t="str">
            <v>茶類</v>
          </cell>
          <cell r="C224">
            <v>93.7</v>
          </cell>
          <cell r="D224">
            <v>-1.7</v>
          </cell>
          <cell r="E224">
            <v>-4.7</v>
          </cell>
        </row>
        <row r="225">
          <cell r="B225" t="str">
            <v>緑茶</v>
          </cell>
          <cell r="C225">
            <v>93.1</v>
          </cell>
          <cell r="D225">
            <v>0</v>
          </cell>
          <cell r="E225">
            <v>-2.2000000000000002</v>
          </cell>
        </row>
        <row r="226">
          <cell r="B226" t="str">
            <v>紅茶</v>
          </cell>
          <cell r="C226">
            <v>97</v>
          </cell>
          <cell r="D226">
            <v>0</v>
          </cell>
          <cell r="E226">
            <v>0</v>
          </cell>
        </row>
        <row r="227">
          <cell r="B227" t="str">
            <v>茶飲料</v>
          </cell>
          <cell r="C227">
            <v>93.7</v>
          </cell>
          <cell r="D227">
            <v>-3</v>
          </cell>
          <cell r="E227">
            <v>-6.7</v>
          </cell>
        </row>
        <row r="228">
          <cell r="B228" t="str">
            <v>コーヒー・ココア</v>
          </cell>
          <cell r="C228">
            <v>106.7</v>
          </cell>
          <cell r="D228">
            <v>0.7</v>
          </cell>
          <cell r="E228">
            <v>10.7</v>
          </cell>
        </row>
        <row r="229">
          <cell r="B229" t="str">
            <v>インスタントコーヒー</v>
          </cell>
          <cell r="C229">
            <v>107.4</v>
          </cell>
          <cell r="D229">
            <v>2.7</v>
          </cell>
          <cell r="E229">
            <v>8.5</v>
          </cell>
        </row>
        <row r="230">
          <cell r="B230" t="str">
            <v>コーヒー豆</v>
          </cell>
          <cell r="C230">
            <v>135.80000000000001</v>
          </cell>
          <cell r="D230">
            <v>0</v>
          </cell>
          <cell r="E230">
            <v>20.5</v>
          </cell>
        </row>
        <row r="231">
          <cell r="B231" t="str">
            <v>コーヒー飲料Ａ</v>
          </cell>
          <cell r="C231">
            <v>85.7</v>
          </cell>
          <cell r="D231">
            <v>0</v>
          </cell>
          <cell r="E231">
            <v>3.8</v>
          </cell>
        </row>
        <row r="232">
          <cell r="B232" t="str">
            <v>コーヒー飲料Ｂ</v>
          </cell>
          <cell r="C232">
            <v>110.3</v>
          </cell>
          <cell r="D232">
            <v>0</v>
          </cell>
          <cell r="E232">
            <v>10</v>
          </cell>
        </row>
        <row r="233">
          <cell r="B233" t="str">
            <v>他の飲料</v>
          </cell>
          <cell r="C233">
            <v>108.9</v>
          </cell>
          <cell r="D233">
            <v>-0.4</v>
          </cell>
          <cell r="E233">
            <v>9.5</v>
          </cell>
        </row>
        <row r="234">
          <cell r="B234" t="str">
            <v>果実ジュース</v>
          </cell>
          <cell r="C234">
            <v>95.7</v>
          </cell>
          <cell r="D234">
            <v>-5</v>
          </cell>
          <cell r="E234">
            <v>-2.6</v>
          </cell>
        </row>
        <row r="235">
          <cell r="B235" t="str">
            <v>果汁入り飲料</v>
          </cell>
          <cell r="C235">
            <v>111.3</v>
          </cell>
          <cell r="D235">
            <v>0</v>
          </cell>
          <cell r="E235">
            <v>13.4</v>
          </cell>
        </row>
        <row r="236">
          <cell r="B236" t="str">
            <v>野菜ジュース</v>
          </cell>
          <cell r="C236">
            <v>97.6</v>
          </cell>
          <cell r="D236">
            <v>0</v>
          </cell>
          <cell r="E236">
            <v>0</v>
          </cell>
        </row>
        <row r="237">
          <cell r="B237" t="str">
            <v>炭酸飲料</v>
          </cell>
          <cell r="C237">
            <v>126.9</v>
          </cell>
          <cell r="D237">
            <v>0</v>
          </cell>
          <cell r="E237">
            <v>25.4</v>
          </cell>
        </row>
        <row r="238">
          <cell r="B238" t="str">
            <v>ノンアルコールビール</v>
          </cell>
          <cell r="C238">
            <v>109.2</v>
          </cell>
          <cell r="D238">
            <v>0</v>
          </cell>
          <cell r="E238">
            <v>9.4</v>
          </cell>
        </row>
        <row r="239">
          <cell r="B239" t="str">
            <v>乳酸菌飲料</v>
          </cell>
          <cell r="C239">
            <v>100</v>
          </cell>
          <cell r="D239">
            <v>0</v>
          </cell>
          <cell r="E239">
            <v>0</v>
          </cell>
        </row>
        <row r="240">
          <cell r="B240" t="str">
            <v>ミネラルウォーター</v>
          </cell>
          <cell r="C240">
            <v>110.6</v>
          </cell>
          <cell r="D240">
            <v>0</v>
          </cell>
          <cell r="E240">
            <v>11.4</v>
          </cell>
        </row>
        <row r="241">
          <cell r="B241" t="str">
            <v>宅配水</v>
          </cell>
          <cell r="C241">
            <v>100</v>
          </cell>
          <cell r="D241">
            <v>0</v>
          </cell>
          <cell r="E241">
            <v>0</v>
          </cell>
        </row>
        <row r="242">
          <cell r="B242" t="str">
            <v>スポーツドリンク</v>
          </cell>
          <cell r="C242">
            <v>117.5</v>
          </cell>
          <cell r="D242">
            <v>0</v>
          </cell>
          <cell r="E242">
            <v>22.4</v>
          </cell>
        </row>
        <row r="243">
          <cell r="B243" t="str">
            <v>豆乳</v>
          </cell>
          <cell r="C243">
            <v>110.9</v>
          </cell>
          <cell r="D243">
            <v>0</v>
          </cell>
          <cell r="E243">
            <v>8</v>
          </cell>
        </row>
        <row r="244">
          <cell r="B244" t="str">
            <v>酒類</v>
          </cell>
          <cell r="C244">
            <v>103.7</v>
          </cell>
          <cell r="D244">
            <v>0</v>
          </cell>
          <cell r="E244">
            <v>5</v>
          </cell>
        </row>
        <row r="245">
          <cell r="B245" t="str">
            <v>清酒</v>
          </cell>
          <cell r="C245">
            <v>104.4</v>
          </cell>
          <cell r="D245">
            <v>0</v>
          </cell>
          <cell r="E245">
            <v>8.8000000000000007</v>
          </cell>
        </row>
        <row r="246">
          <cell r="B246" t="str">
            <v>焼酎</v>
          </cell>
          <cell r="C246">
            <v>99.7</v>
          </cell>
          <cell r="D246">
            <v>0</v>
          </cell>
          <cell r="E246">
            <v>0</v>
          </cell>
        </row>
        <row r="247">
          <cell r="B247" t="str">
            <v>ビール</v>
          </cell>
          <cell r="C247">
            <v>100.5</v>
          </cell>
          <cell r="D247">
            <v>0</v>
          </cell>
          <cell r="E247">
            <v>6</v>
          </cell>
        </row>
        <row r="248">
          <cell r="B248" t="str">
            <v>発泡酒</v>
          </cell>
          <cell r="C248">
            <v>106.3</v>
          </cell>
          <cell r="D248">
            <v>0</v>
          </cell>
          <cell r="E248">
            <v>8.1999999999999993</v>
          </cell>
        </row>
        <row r="249">
          <cell r="B249" t="str">
            <v>ウイスキー</v>
          </cell>
          <cell r="C249">
            <v>97.8</v>
          </cell>
          <cell r="D249">
            <v>0</v>
          </cell>
          <cell r="E249">
            <v>0</v>
          </cell>
        </row>
        <row r="250">
          <cell r="B250" t="str">
            <v>ワイン（国産品）</v>
          </cell>
          <cell r="C250">
            <v>102.4</v>
          </cell>
          <cell r="D250">
            <v>0</v>
          </cell>
          <cell r="E250">
            <v>0</v>
          </cell>
        </row>
        <row r="251">
          <cell r="B251" t="str">
            <v>ワイン（輸入品）</v>
          </cell>
          <cell r="C251">
            <v>97.1</v>
          </cell>
          <cell r="D251">
            <v>0</v>
          </cell>
          <cell r="E251">
            <v>-2.9</v>
          </cell>
        </row>
        <row r="252">
          <cell r="B252" t="str">
            <v>チューハイ</v>
          </cell>
          <cell r="C252">
            <v>107.6</v>
          </cell>
          <cell r="D252">
            <v>0</v>
          </cell>
          <cell r="E252">
            <v>8.1999999999999993</v>
          </cell>
        </row>
        <row r="253">
          <cell r="B253" t="str">
            <v>ビール風アルコール飲料</v>
          </cell>
          <cell r="C253">
            <v>114.9</v>
          </cell>
          <cell r="D253">
            <v>0</v>
          </cell>
          <cell r="E253">
            <v>6.4</v>
          </cell>
        </row>
        <row r="254">
          <cell r="B254" t="str">
            <v>外食</v>
          </cell>
          <cell r="C254">
            <v>106.6</v>
          </cell>
          <cell r="D254">
            <v>0.3</v>
          </cell>
          <cell r="E254">
            <v>5</v>
          </cell>
        </row>
        <row r="255">
          <cell r="B255" t="str">
            <v>一般外食</v>
          </cell>
          <cell r="C255">
            <v>107</v>
          </cell>
          <cell r="D255">
            <v>0.3</v>
          </cell>
          <cell r="E255">
            <v>5.2</v>
          </cell>
        </row>
        <row r="256">
          <cell r="B256" t="str">
            <v>うどん（外食）</v>
          </cell>
          <cell r="C256">
            <v>100.3</v>
          </cell>
          <cell r="D256">
            <v>0</v>
          </cell>
          <cell r="E256">
            <v>0</v>
          </cell>
        </row>
        <row r="257">
          <cell r="B257" t="str">
            <v>日本そば（外食）</v>
          </cell>
          <cell r="C257">
            <v>107.8</v>
          </cell>
          <cell r="D257">
            <v>0</v>
          </cell>
          <cell r="E257">
            <v>6.2</v>
          </cell>
        </row>
        <row r="258">
          <cell r="B258" t="str">
            <v>中華そば（外食）</v>
          </cell>
          <cell r="C258">
            <v>103.9</v>
          </cell>
          <cell r="D258">
            <v>0</v>
          </cell>
          <cell r="E258">
            <v>3.3</v>
          </cell>
        </row>
        <row r="259">
          <cell r="B259" t="str">
            <v>スパゲッティ（外食）</v>
          </cell>
          <cell r="C259">
            <v>103.7</v>
          </cell>
          <cell r="D259">
            <v>0</v>
          </cell>
          <cell r="E259">
            <v>3.7</v>
          </cell>
        </row>
        <row r="260">
          <cell r="B260" t="str">
            <v>すし（外食）Ａ</v>
          </cell>
          <cell r="C260">
            <v>106.8</v>
          </cell>
          <cell r="D260">
            <v>0</v>
          </cell>
          <cell r="E260">
            <v>6.8</v>
          </cell>
        </row>
        <row r="261">
          <cell r="B261" t="str">
            <v>すし（外食）Ｂ</v>
          </cell>
          <cell r="C261">
            <v>110.8</v>
          </cell>
          <cell r="D261">
            <v>0</v>
          </cell>
          <cell r="E261">
            <v>5.7</v>
          </cell>
        </row>
        <row r="262">
          <cell r="B262" t="str">
            <v>天丼（外食）</v>
          </cell>
          <cell r="C262">
            <v>106.3</v>
          </cell>
          <cell r="D262">
            <v>0</v>
          </cell>
          <cell r="E262">
            <v>7</v>
          </cell>
        </row>
        <row r="263">
          <cell r="B263" t="str">
            <v>カレーライス（外食）</v>
          </cell>
          <cell r="C263">
            <v>100.9</v>
          </cell>
          <cell r="D263">
            <v>0</v>
          </cell>
          <cell r="E263">
            <v>0.4</v>
          </cell>
        </row>
        <row r="264">
          <cell r="B264" t="str">
            <v>牛丼（外食）</v>
          </cell>
          <cell r="C264">
            <v>116.2</v>
          </cell>
          <cell r="D264">
            <v>0</v>
          </cell>
          <cell r="E264">
            <v>6.2</v>
          </cell>
        </row>
        <row r="265">
          <cell r="B265" t="str">
            <v>豚カツ定食（外食）</v>
          </cell>
          <cell r="C265">
            <v>110.6</v>
          </cell>
          <cell r="D265">
            <v>0</v>
          </cell>
          <cell r="E265">
            <v>6</v>
          </cell>
        </row>
        <row r="266">
          <cell r="B266" t="str">
            <v>しょうが焼き定食（外食）</v>
          </cell>
          <cell r="C266">
            <v>107.7</v>
          </cell>
          <cell r="D266">
            <v>0</v>
          </cell>
          <cell r="E266">
            <v>1.6</v>
          </cell>
        </row>
        <row r="267">
          <cell r="B267" t="str">
            <v>フライドチキン（外食）</v>
          </cell>
          <cell r="C267">
            <v>104</v>
          </cell>
          <cell r="D267">
            <v>0</v>
          </cell>
          <cell r="E267">
            <v>4</v>
          </cell>
        </row>
        <row r="268">
          <cell r="B268" t="str">
            <v>ぎょうざ（外食）</v>
          </cell>
          <cell r="C268">
            <v>100</v>
          </cell>
          <cell r="D268">
            <v>0</v>
          </cell>
          <cell r="E268">
            <v>0</v>
          </cell>
        </row>
        <row r="269">
          <cell r="B269" t="str">
            <v>ハンバーグ（外食）</v>
          </cell>
          <cell r="C269">
            <v>107.1</v>
          </cell>
          <cell r="D269">
            <v>0</v>
          </cell>
          <cell r="E269">
            <v>4.4000000000000004</v>
          </cell>
        </row>
        <row r="270">
          <cell r="B270" t="str">
            <v>焼肉（外食）</v>
          </cell>
          <cell r="C270">
            <v>106</v>
          </cell>
          <cell r="D270">
            <v>0</v>
          </cell>
          <cell r="E270">
            <v>3.9</v>
          </cell>
        </row>
        <row r="271">
          <cell r="B271" t="str">
            <v>ハンバーガー（外食）</v>
          </cell>
          <cell r="C271">
            <v>128.6</v>
          </cell>
          <cell r="D271">
            <v>0</v>
          </cell>
          <cell r="E271">
            <v>28.6</v>
          </cell>
        </row>
        <row r="272">
          <cell r="B272" t="str">
            <v>サンドイッチ（外食）</v>
          </cell>
          <cell r="C272">
            <v>105.9</v>
          </cell>
          <cell r="D272">
            <v>0</v>
          </cell>
          <cell r="E272">
            <v>5.9</v>
          </cell>
        </row>
        <row r="273">
          <cell r="B273" t="str">
            <v>ピザ（配達）</v>
          </cell>
          <cell r="C273">
            <v>110.7</v>
          </cell>
          <cell r="D273">
            <v>0.3</v>
          </cell>
          <cell r="E273">
            <v>10.4</v>
          </cell>
        </row>
        <row r="274">
          <cell r="B274" t="str">
            <v>ドーナツ（外食）</v>
          </cell>
          <cell r="C274">
            <v>120.2</v>
          </cell>
          <cell r="D274">
            <v>9</v>
          </cell>
          <cell r="E274">
            <v>18</v>
          </cell>
        </row>
        <row r="275">
          <cell r="B275" t="str">
            <v>コーヒー（外食）Ａ</v>
          </cell>
          <cell r="C275">
            <v>105.8</v>
          </cell>
          <cell r="D275">
            <v>0</v>
          </cell>
          <cell r="E275">
            <v>5.8</v>
          </cell>
        </row>
        <row r="276">
          <cell r="B276" t="str">
            <v>コーヒー（外食）Ｂ</v>
          </cell>
          <cell r="C276">
            <v>105.7</v>
          </cell>
          <cell r="D276">
            <v>0</v>
          </cell>
          <cell r="E276">
            <v>5.7</v>
          </cell>
        </row>
        <row r="277">
          <cell r="B277" t="str">
            <v>ビール（外食）</v>
          </cell>
          <cell r="C277">
            <v>105.5</v>
          </cell>
          <cell r="D277">
            <v>2.5</v>
          </cell>
          <cell r="E277">
            <v>5.7</v>
          </cell>
        </row>
        <row r="278">
          <cell r="B278" t="str">
            <v>やきとり（外食）</v>
          </cell>
          <cell r="C278">
            <v>104.8</v>
          </cell>
          <cell r="D278">
            <v>0</v>
          </cell>
          <cell r="E278">
            <v>2.5</v>
          </cell>
        </row>
        <row r="279">
          <cell r="B279" t="str">
            <v>学校給食</v>
          </cell>
          <cell r="C279">
            <v>100</v>
          </cell>
          <cell r="D279">
            <v>0</v>
          </cell>
          <cell r="E279">
            <v>0</v>
          </cell>
        </row>
        <row r="280">
          <cell r="B280" t="str">
            <v>学校給食（小学校）</v>
          </cell>
          <cell r="C280">
            <v>100</v>
          </cell>
          <cell r="D280">
            <v>0</v>
          </cell>
          <cell r="E280">
            <v>0</v>
          </cell>
        </row>
        <row r="281">
          <cell r="B281" t="str">
            <v>学校給食（中学校）</v>
          </cell>
          <cell r="C281">
            <v>100</v>
          </cell>
          <cell r="D281">
            <v>0</v>
          </cell>
          <cell r="E281">
            <v>0</v>
          </cell>
        </row>
        <row r="282">
          <cell r="B282" t="str">
            <v>住居</v>
          </cell>
          <cell r="C282">
            <v>103</v>
          </cell>
          <cell r="D282">
            <v>0.1</v>
          </cell>
          <cell r="E282">
            <v>2.2999999999999998</v>
          </cell>
        </row>
        <row r="283">
          <cell r="B283" t="str">
            <v>家賃</v>
          </cell>
          <cell r="C283">
            <v>100</v>
          </cell>
          <cell r="D283">
            <v>0</v>
          </cell>
          <cell r="E283">
            <v>0.1</v>
          </cell>
        </row>
        <row r="284">
          <cell r="B284" t="str">
            <v>民営家賃</v>
          </cell>
          <cell r="C284">
            <v>100.5</v>
          </cell>
          <cell r="D284">
            <v>0.2</v>
          </cell>
          <cell r="E284">
            <v>0.5</v>
          </cell>
        </row>
        <row r="285">
          <cell r="B285" t="str">
            <v>民営家賃</v>
          </cell>
          <cell r="C285">
            <v>100.5</v>
          </cell>
          <cell r="D285">
            <v>0.2</v>
          </cell>
          <cell r="E285">
            <v>0.5</v>
          </cell>
        </row>
        <row r="286">
          <cell r="B286" t="str">
            <v>公営・都市再生機構・公社家賃</v>
          </cell>
          <cell r="C286">
            <v>99.8</v>
          </cell>
          <cell r="D286">
            <v>0</v>
          </cell>
          <cell r="E286">
            <v>-0.6</v>
          </cell>
        </row>
        <row r="287">
          <cell r="B287" t="str">
            <v>公営家賃</v>
          </cell>
          <cell r="C287">
            <v>99.8</v>
          </cell>
          <cell r="D287">
            <v>0</v>
          </cell>
          <cell r="E287">
            <v>-0.8</v>
          </cell>
        </row>
        <row r="288">
          <cell r="B288" t="str">
            <v>都市再生機構・公社家賃</v>
          </cell>
          <cell r="C288">
            <v>100</v>
          </cell>
          <cell r="D288">
            <v>0</v>
          </cell>
          <cell r="E288">
            <v>0</v>
          </cell>
        </row>
        <row r="289">
          <cell r="B289" t="str">
            <v>持家の帰属家賃</v>
          </cell>
          <cell r="C289">
            <v>99.9</v>
          </cell>
          <cell r="D289">
            <v>0</v>
          </cell>
          <cell r="E289">
            <v>0</v>
          </cell>
        </row>
        <row r="290">
          <cell r="B290" t="str">
            <v>持家の帰属家賃</v>
          </cell>
          <cell r="C290">
            <v>99.9</v>
          </cell>
          <cell r="D290">
            <v>0</v>
          </cell>
          <cell r="E290">
            <v>0</v>
          </cell>
        </row>
        <row r="291">
          <cell r="B291" t="str">
            <v>設備修繕・維持</v>
          </cell>
          <cell r="C291">
            <v>112.8</v>
          </cell>
          <cell r="D291">
            <v>0.1</v>
          </cell>
          <cell r="E291">
            <v>9.3000000000000007</v>
          </cell>
        </row>
        <row r="292">
          <cell r="B292" t="str">
            <v>設備材料</v>
          </cell>
          <cell r="C292">
            <v>115.1</v>
          </cell>
          <cell r="D292">
            <v>0.2</v>
          </cell>
          <cell r="E292">
            <v>11.5</v>
          </cell>
        </row>
        <row r="293">
          <cell r="B293" t="str">
            <v>システムバス</v>
          </cell>
          <cell r="C293">
            <v>109.7</v>
          </cell>
          <cell r="D293">
            <v>0</v>
          </cell>
          <cell r="E293">
            <v>9.8000000000000007</v>
          </cell>
        </row>
        <row r="294">
          <cell r="B294" t="str">
            <v>温水洗浄便座</v>
          </cell>
          <cell r="C294">
            <v>134.30000000000001</v>
          </cell>
          <cell r="D294">
            <v>1.9</v>
          </cell>
          <cell r="E294">
            <v>17.600000000000001</v>
          </cell>
        </row>
        <row r="295">
          <cell r="B295" t="str">
            <v>給湯器</v>
          </cell>
          <cell r="C295">
            <v>103</v>
          </cell>
          <cell r="D295">
            <v>0</v>
          </cell>
          <cell r="E295">
            <v>3</v>
          </cell>
        </row>
        <row r="296">
          <cell r="B296" t="str">
            <v>システムキッチン</v>
          </cell>
          <cell r="C296">
            <v>127.8</v>
          </cell>
          <cell r="D296">
            <v>0</v>
          </cell>
          <cell r="E296">
            <v>17.5</v>
          </cell>
        </row>
        <row r="297">
          <cell r="B297" t="str">
            <v>カーポート</v>
          </cell>
          <cell r="C297">
            <v>83.9</v>
          </cell>
          <cell r="D297">
            <v>0</v>
          </cell>
          <cell r="E297">
            <v>0</v>
          </cell>
        </row>
        <row r="298">
          <cell r="B298" t="str">
            <v>修繕材料</v>
          </cell>
          <cell r="C298">
            <v>133.9</v>
          </cell>
          <cell r="D298">
            <v>0</v>
          </cell>
          <cell r="E298">
            <v>29</v>
          </cell>
        </row>
        <row r="299">
          <cell r="B299" t="str">
            <v>工事その他のサービス</v>
          </cell>
          <cell r="C299">
            <v>111.7</v>
          </cell>
          <cell r="D299">
            <v>0</v>
          </cell>
          <cell r="E299">
            <v>8.1999999999999993</v>
          </cell>
        </row>
        <row r="300">
          <cell r="B300" t="str">
            <v>畳替え代</v>
          </cell>
          <cell r="C300">
            <v>109.1</v>
          </cell>
          <cell r="D300">
            <v>0</v>
          </cell>
          <cell r="E300">
            <v>9.1</v>
          </cell>
        </row>
        <row r="301">
          <cell r="B301" t="str">
            <v>水道工事費</v>
          </cell>
          <cell r="C301">
            <v>104.5</v>
          </cell>
          <cell r="D301">
            <v>0</v>
          </cell>
          <cell r="E301">
            <v>4.5</v>
          </cell>
        </row>
        <row r="302">
          <cell r="B302" t="str">
            <v>塀工事費</v>
          </cell>
          <cell r="C302">
            <v>116.4</v>
          </cell>
          <cell r="D302">
            <v>0</v>
          </cell>
          <cell r="E302">
            <v>12.1</v>
          </cell>
        </row>
        <row r="303">
          <cell r="B303" t="str">
            <v>外壁塗装費</v>
          </cell>
          <cell r="C303">
            <v>100</v>
          </cell>
          <cell r="D303">
            <v>0</v>
          </cell>
          <cell r="E303">
            <v>0</v>
          </cell>
        </row>
        <row r="304">
          <cell r="B304" t="str">
            <v>屋根修理費</v>
          </cell>
          <cell r="C304">
            <v>129</v>
          </cell>
          <cell r="D304">
            <v>0</v>
          </cell>
          <cell r="E304">
            <v>24.7</v>
          </cell>
        </row>
        <row r="305">
          <cell r="B305" t="str">
            <v>植木職手間代</v>
          </cell>
          <cell r="C305">
            <v>101.6</v>
          </cell>
          <cell r="D305">
            <v>0</v>
          </cell>
          <cell r="E305">
            <v>0</v>
          </cell>
        </row>
        <row r="306">
          <cell r="B306" t="str">
            <v>ふすま張替費</v>
          </cell>
          <cell r="C306">
            <v>100</v>
          </cell>
          <cell r="D306">
            <v>0</v>
          </cell>
          <cell r="E306">
            <v>0</v>
          </cell>
        </row>
        <row r="307">
          <cell r="B307" t="str">
            <v>大工手間代</v>
          </cell>
          <cell r="C307">
            <v>100</v>
          </cell>
          <cell r="D307">
            <v>0</v>
          </cell>
          <cell r="E307">
            <v>0</v>
          </cell>
        </row>
        <row r="308">
          <cell r="B308" t="str">
            <v>駐車場工事費</v>
          </cell>
          <cell r="C308">
            <v>118.3</v>
          </cell>
          <cell r="D308">
            <v>0</v>
          </cell>
          <cell r="E308">
            <v>18.3</v>
          </cell>
        </row>
        <row r="309">
          <cell r="B309" t="str">
            <v>壁紙張替費</v>
          </cell>
          <cell r="C309">
            <v>118.7</v>
          </cell>
          <cell r="D309">
            <v>0</v>
          </cell>
          <cell r="E309">
            <v>12.3</v>
          </cell>
        </row>
        <row r="310">
          <cell r="B310" t="str">
            <v>火災・地震保険料</v>
          </cell>
          <cell r="C310">
            <v>122.2</v>
          </cell>
          <cell r="D310">
            <v>0</v>
          </cell>
          <cell r="E310">
            <v>7.1</v>
          </cell>
        </row>
        <row r="311">
          <cell r="B311" t="str">
            <v>光熱・水道</v>
          </cell>
          <cell r="C311">
            <v>127.9</v>
          </cell>
          <cell r="D311">
            <v>3.7</v>
          </cell>
          <cell r="E311">
            <v>20.2</v>
          </cell>
        </row>
        <row r="312">
          <cell r="B312" t="str">
            <v>電気代</v>
          </cell>
          <cell r="C312">
            <v>144.69999999999999</v>
          </cell>
          <cell r="D312">
            <v>6</v>
          </cell>
          <cell r="E312">
            <v>34.799999999999997</v>
          </cell>
        </row>
        <row r="313">
          <cell r="B313" t="str">
            <v>電気代</v>
          </cell>
          <cell r="C313">
            <v>144.69999999999999</v>
          </cell>
          <cell r="D313">
            <v>6</v>
          </cell>
          <cell r="E313">
            <v>34.799999999999997</v>
          </cell>
        </row>
        <row r="314">
          <cell r="B314" t="str">
            <v>ガス代</v>
          </cell>
          <cell r="C314">
            <v>131.4</v>
          </cell>
          <cell r="D314">
            <v>4.4000000000000004</v>
          </cell>
          <cell r="E314">
            <v>27.6</v>
          </cell>
        </row>
        <row r="315">
          <cell r="B315" t="str">
            <v>都市ガス代</v>
          </cell>
          <cell r="C315">
            <v>149.19999999999999</v>
          </cell>
          <cell r="D315">
            <v>7.2</v>
          </cell>
          <cell r="E315">
            <v>41.9</v>
          </cell>
        </row>
        <row r="316">
          <cell r="B316" t="str">
            <v>プロパンガス</v>
          </cell>
          <cell r="C316">
            <v>109.6</v>
          </cell>
          <cell r="D316">
            <v>0</v>
          </cell>
          <cell r="E316">
            <v>9.1999999999999993</v>
          </cell>
        </row>
        <row r="317">
          <cell r="B317" t="str">
            <v>他の光熱</v>
          </cell>
          <cell r="C317">
            <v>133.6</v>
          </cell>
          <cell r="D317">
            <v>1.2</v>
          </cell>
          <cell r="E317">
            <v>4.8</v>
          </cell>
        </row>
        <row r="318">
          <cell r="B318" t="str">
            <v>灯油</v>
          </cell>
          <cell r="C318">
            <v>133.6</v>
          </cell>
          <cell r="D318">
            <v>1.2</v>
          </cell>
          <cell r="E318">
            <v>4.8</v>
          </cell>
        </row>
        <row r="319">
          <cell r="B319" t="str">
            <v>上下水道料</v>
          </cell>
          <cell r="C319">
            <v>100</v>
          </cell>
          <cell r="D319">
            <v>0</v>
          </cell>
          <cell r="E319">
            <v>0</v>
          </cell>
        </row>
        <row r="320">
          <cell r="B320" t="str">
            <v>水道料</v>
          </cell>
          <cell r="C320">
            <v>100</v>
          </cell>
          <cell r="D320">
            <v>0</v>
          </cell>
          <cell r="E320">
            <v>0</v>
          </cell>
        </row>
        <row r="321">
          <cell r="B321" t="str">
            <v>下水道料</v>
          </cell>
          <cell r="C321">
            <v>100</v>
          </cell>
          <cell r="D321">
            <v>0</v>
          </cell>
          <cell r="E321">
            <v>0</v>
          </cell>
        </row>
        <row r="322">
          <cell r="B322" t="str">
            <v>家具・家事用品</v>
          </cell>
          <cell r="C322">
            <v>106.1</v>
          </cell>
          <cell r="D322">
            <v>-1.7</v>
          </cell>
          <cell r="E322">
            <v>8.3000000000000007</v>
          </cell>
        </row>
        <row r="323">
          <cell r="B323" t="str">
            <v>家庭用耐久財</v>
          </cell>
          <cell r="C323">
            <v>105.6</v>
          </cell>
          <cell r="D323">
            <v>-3.7</v>
          </cell>
          <cell r="E323">
            <v>6.7</v>
          </cell>
        </row>
        <row r="324">
          <cell r="B324" t="str">
            <v>家事用耐久財</v>
          </cell>
          <cell r="C324">
            <v>107.3</v>
          </cell>
          <cell r="D324">
            <v>-0.9</v>
          </cell>
          <cell r="E324">
            <v>12.8</v>
          </cell>
        </row>
        <row r="325">
          <cell r="B325" t="str">
            <v>電子レンジ</v>
          </cell>
          <cell r="C325">
            <v>100.6</v>
          </cell>
          <cell r="D325">
            <v>-9.8000000000000007</v>
          </cell>
          <cell r="E325">
            <v>2.6</v>
          </cell>
        </row>
        <row r="326">
          <cell r="B326" t="str">
            <v>電気炊飯器</v>
          </cell>
          <cell r="C326">
            <v>120.8</v>
          </cell>
          <cell r="D326">
            <v>12.4</v>
          </cell>
          <cell r="E326">
            <v>15.2</v>
          </cell>
        </row>
        <row r="327">
          <cell r="B327" t="str">
            <v>ガステーブル</v>
          </cell>
          <cell r="C327">
            <v>99.7</v>
          </cell>
          <cell r="D327">
            <v>-4.3</v>
          </cell>
          <cell r="E327">
            <v>12.4</v>
          </cell>
        </row>
        <row r="328">
          <cell r="B328" t="str">
            <v>電気冷蔵庫</v>
          </cell>
          <cell r="C328">
            <v>98.6</v>
          </cell>
          <cell r="D328">
            <v>-3.4</v>
          </cell>
          <cell r="E328">
            <v>17.3</v>
          </cell>
        </row>
        <row r="329">
          <cell r="B329" t="str">
            <v>電気掃除機</v>
          </cell>
          <cell r="C329">
            <v>93.9</v>
          </cell>
          <cell r="D329">
            <v>-2.9</v>
          </cell>
          <cell r="E329">
            <v>-2</v>
          </cell>
        </row>
        <row r="330">
          <cell r="B330" t="str">
            <v>電気洗濯機（全自動洗濯機）</v>
          </cell>
          <cell r="C330">
            <v>116.7</v>
          </cell>
          <cell r="D330">
            <v>-3.4</v>
          </cell>
          <cell r="E330">
            <v>24.6</v>
          </cell>
        </row>
        <row r="331">
          <cell r="B331" t="str">
            <v>電気洗濯機（洗濯乾燥機）</v>
          </cell>
          <cell r="C331">
            <v>115.5</v>
          </cell>
          <cell r="D331">
            <v>-3.7</v>
          </cell>
          <cell r="E331">
            <v>6.5</v>
          </cell>
        </row>
        <row r="332">
          <cell r="B332" t="str">
            <v>冷暖房用器具</v>
          </cell>
          <cell r="C332">
            <v>102</v>
          </cell>
          <cell r="D332">
            <v>-7.5</v>
          </cell>
          <cell r="E332">
            <v>0.3</v>
          </cell>
        </row>
        <row r="333">
          <cell r="B333" t="str">
            <v>ルームエアコン</v>
          </cell>
          <cell r="C333">
            <v>101.6</v>
          </cell>
          <cell r="D333">
            <v>-6.7</v>
          </cell>
          <cell r="E333">
            <v>1.3</v>
          </cell>
        </row>
        <row r="334">
          <cell r="B334" t="str">
            <v>温風ヒーター</v>
          </cell>
          <cell r="C334">
            <v>97.8</v>
          </cell>
          <cell r="D334">
            <v>-17.3</v>
          </cell>
          <cell r="E334">
            <v>-15.5</v>
          </cell>
        </row>
        <row r="335">
          <cell r="B335" t="str">
            <v>空気清浄機</v>
          </cell>
          <cell r="C335">
            <v>121.5</v>
          </cell>
          <cell r="D335">
            <v>3.9</v>
          </cell>
          <cell r="E335">
            <v>33.5</v>
          </cell>
        </row>
        <row r="336">
          <cell r="B336" t="str">
            <v>一般家具</v>
          </cell>
          <cell r="C336">
            <v>107.7</v>
          </cell>
          <cell r="D336">
            <v>-5.7</v>
          </cell>
          <cell r="E336">
            <v>-1.7</v>
          </cell>
        </row>
        <row r="337">
          <cell r="B337" t="str">
            <v>食堂セット</v>
          </cell>
          <cell r="C337">
            <v>139.30000000000001</v>
          </cell>
          <cell r="D337">
            <v>-13</v>
          </cell>
          <cell r="E337">
            <v>8.5</v>
          </cell>
        </row>
        <row r="338">
          <cell r="B338" t="str">
            <v>ソファ</v>
          </cell>
          <cell r="C338">
            <v>90.7</v>
          </cell>
          <cell r="D338">
            <v>0</v>
          </cell>
          <cell r="E338">
            <v>-9.6</v>
          </cell>
        </row>
        <row r="339">
          <cell r="B339" t="str">
            <v>食器戸棚</v>
          </cell>
          <cell r="C339">
            <v>135.80000000000001</v>
          </cell>
          <cell r="D339">
            <v>4.8</v>
          </cell>
          <cell r="E339">
            <v>35.200000000000003</v>
          </cell>
        </row>
        <row r="340">
          <cell r="B340" t="str">
            <v>室内装備品</v>
          </cell>
          <cell r="C340">
            <v>91.1</v>
          </cell>
          <cell r="D340">
            <v>10</v>
          </cell>
          <cell r="E340">
            <v>4.5999999999999996</v>
          </cell>
        </row>
        <row r="341">
          <cell r="B341" t="str">
            <v>照明器具</v>
          </cell>
          <cell r="C341">
            <v>65.2</v>
          </cell>
          <cell r="D341">
            <v>0</v>
          </cell>
          <cell r="E341">
            <v>-14.5</v>
          </cell>
        </row>
        <row r="342">
          <cell r="B342" t="str">
            <v>カーペット</v>
          </cell>
          <cell r="C342">
            <v>81.8</v>
          </cell>
          <cell r="D342">
            <v>13.3</v>
          </cell>
          <cell r="E342">
            <v>1.4</v>
          </cell>
        </row>
        <row r="343">
          <cell r="B343" t="str">
            <v>カーテン</v>
          </cell>
          <cell r="C343">
            <v>122.1</v>
          </cell>
          <cell r="D343">
            <v>14</v>
          </cell>
          <cell r="E343">
            <v>20.8</v>
          </cell>
        </row>
        <row r="344">
          <cell r="B344" t="str">
            <v>クッション</v>
          </cell>
          <cell r="C344">
            <v>75.3</v>
          </cell>
          <cell r="D344">
            <v>0</v>
          </cell>
          <cell r="E344">
            <v>-10.1</v>
          </cell>
        </row>
        <row r="345">
          <cell r="B345" t="str">
            <v>寝具類</v>
          </cell>
          <cell r="C345">
            <v>109.5</v>
          </cell>
          <cell r="D345">
            <v>-3.5</v>
          </cell>
          <cell r="E345">
            <v>21.6</v>
          </cell>
        </row>
        <row r="346">
          <cell r="B346" t="str">
            <v>ベッド</v>
          </cell>
          <cell r="C346">
            <v>147.1</v>
          </cell>
          <cell r="D346">
            <v>0</v>
          </cell>
          <cell r="E346">
            <v>81.3</v>
          </cell>
        </row>
        <row r="347">
          <cell r="B347" t="str">
            <v>布団</v>
          </cell>
          <cell r="C347">
            <v>91.6</v>
          </cell>
          <cell r="D347">
            <v>-8.6999999999999993</v>
          </cell>
          <cell r="E347">
            <v>4.3</v>
          </cell>
        </row>
        <row r="348">
          <cell r="B348" t="str">
            <v>敷布</v>
          </cell>
          <cell r="C348">
            <v>109.3</v>
          </cell>
          <cell r="D348">
            <v>0</v>
          </cell>
          <cell r="E348">
            <v>11.3</v>
          </cell>
        </row>
        <row r="349">
          <cell r="B349" t="str">
            <v>布団カバー</v>
          </cell>
          <cell r="C349">
            <v>119.1</v>
          </cell>
          <cell r="D349">
            <v>0</v>
          </cell>
          <cell r="E349">
            <v>25.7</v>
          </cell>
        </row>
        <row r="350">
          <cell r="B350" t="str">
            <v>敷きパッド</v>
          </cell>
          <cell r="C350">
            <v>113.4</v>
          </cell>
          <cell r="D350">
            <v>0</v>
          </cell>
          <cell r="E350">
            <v>16.7</v>
          </cell>
        </row>
        <row r="351">
          <cell r="B351" t="str">
            <v>家事雑貨</v>
          </cell>
          <cell r="C351">
            <v>113.8</v>
          </cell>
          <cell r="D351">
            <v>-1.6</v>
          </cell>
          <cell r="E351">
            <v>15.5</v>
          </cell>
        </row>
        <row r="352">
          <cell r="B352" t="str">
            <v>食器類</v>
          </cell>
          <cell r="C352">
            <v>122.4</v>
          </cell>
          <cell r="D352">
            <v>0</v>
          </cell>
          <cell r="E352">
            <v>33.700000000000003</v>
          </cell>
        </row>
        <row r="353">
          <cell r="B353" t="str">
            <v>茶わん</v>
          </cell>
          <cell r="C353">
            <v>117.2</v>
          </cell>
          <cell r="D353">
            <v>0</v>
          </cell>
          <cell r="E353">
            <v>28.2</v>
          </cell>
        </row>
        <row r="354">
          <cell r="B354" t="str">
            <v>皿</v>
          </cell>
          <cell r="C354">
            <v>125.9</v>
          </cell>
          <cell r="D354">
            <v>0</v>
          </cell>
          <cell r="E354">
            <v>37.299999999999997</v>
          </cell>
        </row>
        <row r="355">
          <cell r="B355" t="str">
            <v>台所用品</v>
          </cell>
          <cell r="C355">
            <v>117</v>
          </cell>
          <cell r="D355">
            <v>-0.4</v>
          </cell>
          <cell r="E355">
            <v>16.399999999999999</v>
          </cell>
        </row>
        <row r="356">
          <cell r="B356" t="str">
            <v>水筒</v>
          </cell>
          <cell r="C356">
            <v>100.5</v>
          </cell>
          <cell r="D356">
            <v>0</v>
          </cell>
          <cell r="E356">
            <v>14.1</v>
          </cell>
        </row>
        <row r="357">
          <cell r="B357" t="str">
            <v>鍋</v>
          </cell>
          <cell r="C357">
            <v>130.6</v>
          </cell>
          <cell r="D357">
            <v>0</v>
          </cell>
          <cell r="E357">
            <v>21.1</v>
          </cell>
        </row>
        <row r="358">
          <cell r="B358" t="str">
            <v>フライパン</v>
          </cell>
          <cell r="C358">
            <v>121.4</v>
          </cell>
          <cell r="D358">
            <v>0</v>
          </cell>
          <cell r="E358">
            <v>21.7</v>
          </cell>
        </row>
        <row r="359">
          <cell r="B359" t="str">
            <v>スポンジたわし</v>
          </cell>
          <cell r="C359">
            <v>104.8</v>
          </cell>
          <cell r="D359">
            <v>-2.2000000000000002</v>
          </cell>
          <cell r="E359">
            <v>1.9</v>
          </cell>
        </row>
        <row r="360">
          <cell r="B360" t="str">
            <v>他の家事雑貨</v>
          </cell>
          <cell r="C360">
            <v>110.4</v>
          </cell>
          <cell r="D360">
            <v>-2.5</v>
          </cell>
          <cell r="E360">
            <v>11.7</v>
          </cell>
        </row>
        <row r="361">
          <cell r="B361" t="str">
            <v>電球・ランプ</v>
          </cell>
          <cell r="C361">
            <v>123.1</v>
          </cell>
          <cell r="D361">
            <v>0</v>
          </cell>
          <cell r="E361">
            <v>35.1</v>
          </cell>
        </row>
        <row r="362">
          <cell r="B362" t="str">
            <v>タオル</v>
          </cell>
          <cell r="C362">
            <v>107.9</v>
          </cell>
          <cell r="D362">
            <v>-7.7</v>
          </cell>
          <cell r="E362">
            <v>9.1</v>
          </cell>
        </row>
        <row r="363">
          <cell r="B363" t="str">
            <v>マット</v>
          </cell>
          <cell r="C363">
            <v>97.8</v>
          </cell>
          <cell r="D363">
            <v>0</v>
          </cell>
          <cell r="E363">
            <v>0</v>
          </cell>
        </row>
        <row r="364">
          <cell r="B364" t="str">
            <v>物干し用ハンガー</v>
          </cell>
          <cell r="C364">
            <v>110.3</v>
          </cell>
          <cell r="D364">
            <v>0</v>
          </cell>
          <cell r="E364">
            <v>11.2</v>
          </cell>
        </row>
        <row r="365">
          <cell r="B365" t="str">
            <v>収納ケース</v>
          </cell>
          <cell r="C365">
            <v>112.9</v>
          </cell>
          <cell r="D365">
            <v>0</v>
          </cell>
          <cell r="E365">
            <v>7.7</v>
          </cell>
        </row>
        <row r="366">
          <cell r="B366" t="str">
            <v>家事用消耗品</v>
          </cell>
          <cell r="C366">
            <v>104.1</v>
          </cell>
          <cell r="D366">
            <v>-0.5</v>
          </cell>
          <cell r="E366">
            <v>4.2</v>
          </cell>
        </row>
        <row r="367">
          <cell r="B367" t="str">
            <v>ティシュ・トイレットペーパー</v>
          </cell>
          <cell r="C367">
            <v>105.8</v>
          </cell>
          <cell r="D367">
            <v>-4.3</v>
          </cell>
          <cell r="E367">
            <v>2.9</v>
          </cell>
        </row>
        <row r="368">
          <cell r="B368" t="str">
            <v>ティシュペーパー</v>
          </cell>
          <cell r="C368">
            <v>99.5</v>
          </cell>
          <cell r="D368">
            <v>-1</v>
          </cell>
          <cell r="E368">
            <v>0.4</v>
          </cell>
        </row>
        <row r="369">
          <cell r="B369" t="str">
            <v>トイレットペーパー</v>
          </cell>
          <cell r="C369">
            <v>109.8</v>
          </cell>
          <cell r="D369">
            <v>-6.1</v>
          </cell>
          <cell r="E369">
            <v>4.5</v>
          </cell>
        </row>
        <row r="370">
          <cell r="B370" t="str">
            <v>洗剤</v>
          </cell>
          <cell r="C370">
            <v>91.1</v>
          </cell>
          <cell r="D370">
            <v>-1.4</v>
          </cell>
          <cell r="E370">
            <v>2.5</v>
          </cell>
        </row>
        <row r="371">
          <cell r="B371" t="str">
            <v>台所用洗剤</v>
          </cell>
          <cell r="C371">
            <v>103.8</v>
          </cell>
          <cell r="D371">
            <v>0</v>
          </cell>
          <cell r="E371">
            <v>0</v>
          </cell>
        </row>
        <row r="372">
          <cell r="B372" t="str">
            <v>洗濯用洗剤</v>
          </cell>
          <cell r="C372">
            <v>82.8</v>
          </cell>
          <cell r="D372">
            <v>-2.6</v>
          </cell>
          <cell r="E372">
            <v>4.5999999999999996</v>
          </cell>
        </row>
        <row r="373">
          <cell r="B373" t="str">
            <v>他の家事用消耗品</v>
          </cell>
          <cell r="C373">
            <v>111.1</v>
          </cell>
          <cell r="D373">
            <v>1.6</v>
          </cell>
          <cell r="E373">
            <v>5.7</v>
          </cell>
        </row>
        <row r="374">
          <cell r="B374" t="str">
            <v>ラップ</v>
          </cell>
          <cell r="C374">
            <v>115.2</v>
          </cell>
          <cell r="D374">
            <v>7.9</v>
          </cell>
          <cell r="E374">
            <v>10.4</v>
          </cell>
        </row>
        <row r="375">
          <cell r="B375" t="str">
            <v>ポリ袋</v>
          </cell>
          <cell r="C375">
            <v>110.3</v>
          </cell>
          <cell r="D375">
            <v>0</v>
          </cell>
          <cell r="E375">
            <v>0</v>
          </cell>
        </row>
        <row r="376">
          <cell r="B376" t="str">
            <v>殺虫剤</v>
          </cell>
          <cell r="C376">
            <v>102.3</v>
          </cell>
          <cell r="D376">
            <v>0</v>
          </cell>
          <cell r="E376">
            <v>0</v>
          </cell>
        </row>
        <row r="377">
          <cell r="B377" t="str">
            <v>柔軟仕上剤</v>
          </cell>
          <cell r="C377">
            <v>130.69999999999999</v>
          </cell>
          <cell r="D377">
            <v>3.2</v>
          </cell>
          <cell r="E377">
            <v>23.3</v>
          </cell>
        </row>
        <row r="378">
          <cell r="B378" t="str">
            <v>芳香・消臭剤</v>
          </cell>
          <cell r="C378">
            <v>109.2</v>
          </cell>
          <cell r="D378">
            <v>0</v>
          </cell>
          <cell r="E378">
            <v>0</v>
          </cell>
        </row>
        <row r="379">
          <cell r="B379" t="str">
            <v>キッチンペーパー</v>
          </cell>
          <cell r="C379">
            <v>100.5</v>
          </cell>
          <cell r="D379">
            <v>0</v>
          </cell>
          <cell r="E379">
            <v>2.6</v>
          </cell>
        </row>
        <row r="380">
          <cell r="B380" t="str">
            <v>漂白剤</v>
          </cell>
          <cell r="C380">
            <v>100</v>
          </cell>
          <cell r="D380">
            <v>0</v>
          </cell>
          <cell r="E380">
            <v>0</v>
          </cell>
        </row>
        <row r="381">
          <cell r="B381" t="str">
            <v>家事サービス</v>
          </cell>
          <cell r="C381">
            <v>102.2</v>
          </cell>
          <cell r="D381">
            <v>0</v>
          </cell>
          <cell r="E381">
            <v>1.9</v>
          </cell>
        </row>
        <row r="382">
          <cell r="B382" t="str">
            <v>家事代行料</v>
          </cell>
          <cell r="C382">
            <v>100</v>
          </cell>
          <cell r="D382">
            <v>0</v>
          </cell>
          <cell r="E382">
            <v>0</v>
          </cell>
        </row>
        <row r="383">
          <cell r="B383" t="str">
            <v>家事代行料</v>
          </cell>
          <cell r="C383">
            <v>100</v>
          </cell>
          <cell r="D383">
            <v>0</v>
          </cell>
          <cell r="E383">
            <v>0</v>
          </cell>
        </row>
        <row r="384">
          <cell r="B384" t="str">
            <v>清掃代</v>
          </cell>
          <cell r="C384">
            <v>100.6</v>
          </cell>
          <cell r="D384">
            <v>0</v>
          </cell>
          <cell r="E384">
            <v>0</v>
          </cell>
        </row>
        <row r="385">
          <cell r="B385" t="str">
            <v>リサイクル料金</v>
          </cell>
          <cell r="C385">
            <v>100</v>
          </cell>
          <cell r="D385">
            <v>0</v>
          </cell>
          <cell r="E385">
            <v>0</v>
          </cell>
        </row>
        <row r="386">
          <cell r="B386" t="str">
            <v>浄化槽清掃代</v>
          </cell>
          <cell r="C386">
            <v>101.1</v>
          </cell>
          <cell r="D386">
            <v>0</v>
          </cell>
          <cell r="E386">
            <v>0</v>
          </cell>
        </row>
        <row r="387">
          <cell r="B387" t="str">
            <v>他の家事サービス</v>
          </cell>
          <cell r="C387">
            <v>105.5</v>
          </cell>
          <cell r="D387">
            <v>0</v>
          </cell>
          <cell r="E387">
            <v>5.5</v>
          </cell>
        </row>
        <row r="388">
          <cell r="B388" t="str">
            <v>モップレンタル料</v>
          </cell>
          <cell r="C388">
            <v>105.5</v>
          </cell>
          <cell r="D388">
            <v>0</v>
          </cell>
          <cell r="E388">
            <v>5.5</v>
          </cell>
        </row>
        <row r="389">
          <cell r="B389" t="str">
            <v>被服及び履物</v>
          </cell>
          <cell r="C389">
            <v>105.6</v>
          </cell>
          <cell r="D389">
            <v>-0.8</v>
          </cell>
          <cell r="E389">
            <v>1.5</v>
          </cell>
        </row>
        <row r="390">
          <cell r="B390" t="str">
            <v>衣料</v>
          </cell>
          <cell r="C390">
            <v>108.6</v>
          </cell>
          <cell r="D390">
            <v>0.5</v>
          </cell>
          <cell r="E390">
            <v>2.4</v>
          </cell>
        </row>
        <row r="391">
          <cell r="B391" t="str">
            <v>和服</v>
          </cell>
          <cell r="C391">
            <v>113.7</v>
          </cell>
          <cell r="D391">
            <v>2.8</v>
          </cell>
          <cell r="E391">
            <v>13.7</v>
          </cell>
        </row>
        <row r="392">
          <cell r="B392" t="str">
            <v>婦人用着物</v>
          </cell>
          <cell r="C392">
            <v>119.2</v>
          </cell>
          <cell r="D392">
            <v>2.7</v>
          </cell>
          <cell r="E392">
            <v>19.2</v>
          </cell>
        </row>
        <row r="393">
          <cell r="B393" t="str">
            <v>婦人用帯</v>
          </cell>
          <cell r="C393">
            <v>97.3</v>
          </cell>
          <cell r="D393">
            <v>3.1</v>
          </cell>
          <cell r="E393">
            <v>-2.7</v>
          </cell>
        </row>
        <row r="394">
          <cell r="B394" t="str">
            <v>洋服</v>
          </cell>
          <cell r="C394">
            <v>108.4</v>
          </cell>
          <cell r="D394">
            <v>0.5</v>
          </cell>
          <cell r="E394">
            <v>2.1</v>
          </cell>
        </row>
        <row r="395">
          <cell r="B395" t="str">
            <v>男子用洋服</v>
          </cell>
          <cell r="C395">
            <v>103.6</v>
          </cell>
          <cell r="D395">
            <v>-0.7</v>
          </cell>
          <cell r="E395">
            <v>-0.5</v>
          </cell>
        </row>
        <row r="396">
          <cell r="B396" t="str">
            <v>背広服（春夏物，中級品）</v>
          </cell>
          <cell r="C396">
            <v>118.3</v>
          </cell>
          <cell r="D396">
            <v>0</v>
          </cell>
          <cell r="E396">
            <v>0</v>
          </cell>
        </row>
        <row r="397">
          <cell r="B397" t="str">
            <v>背広服（春夏物，普通品）</v>
          </cell>
          <cell r="C397">
            <v>101.9</v>
          </cell>
          <cell r="D397">
            <v>0</v>
          </cell>
          <cell r="E397">
            <v>17.899999999999999</v>
          </cell>
        </row>
        <row r="398">
          <cell r="B398" t="str">
            <v>背広服（秋冬物，中級品）</v>
          </cell>
          <cell r="C398">
            <v>115.7</v>
          </cell>
          <cell r="D398">
            <v>0</v>
          </cell>
          <cell r="E398">
            <v>7.2</v>
          </cell>
        </row>
        <row r="399">
          <cell r="B399" t="str">
            <v>背広服（秋冬物，普通品）</v>
          </cell>
          <cell r="C399">
            <v>102.6</v>
          </cell>
          <cell r="D399">
            <v>0</v>
          </cell>
          <cell r="E399">
            <v>1</v>
          </cell>
        </row>
        <row r="400">
          <cell r="B400" t="str">
            <v>男子用上着</v>
          </cell>
          <cell r="C400">
            <v>103.9</v>
          </cell>
          <cell r="D400">
            <v>-6.6</v>
          </cell>
          <cell r="E400">
            <v>-15.2</v>
          </cell>
        </row>
        <row r="401">
          <cell r="B401" t="str">
            <v>男子用ズボン（春夏物）</v>
          </cell>
          <cell r="C401">
            <v>103.1</v>
          </cell>
          <cell r="D401">
            <v>0</v>
          </cell>
          <cell r="E401">
            <v>-1.9</v>
          </cell>
        </row>
        <row r="402">
          <cell r="B402" t="str">
            <v>男子用ズボン（秋冬物）</v>
          </cell>
          <cell r="C402">
            <v>88</v>
          </cell>
          <cell r="D402">
            <v>0</v>
          </cell>
          <cell r="E402">
            <v>-9.6</v>
          </cell>
        </row>
        <row r="403">
          <cell r="B403" t="str">
            <v>男子用ズボン（ジーンズ）</v>
          </cell>
          <cell r="C403">
            <v>88.7</v>
          </cell>
          <cell r="D403">
            <v>0</v>
          </cell>
          <cell r="E403">
            <v>8</v>
          </cell>
        </row>
        <row r="404">
          <cell r="B404" t="str">
            <v>男子用コート</v>
          </cell>
          <cell r="C404">
            <v>101.8</v>
          </cell>
          <cell r="D404">
            <v>0</v>
          </cell>
          <cell r="E404">
            <v>1.2</v>
          </cell>
        </row>
        <row r="405">
          <cell r="B405" t="str">
            <v>男子用学校制服</v>
          </cell>
          <cell r="C405">
            <v>87.9</v>
          </cell>
          <cell r="D405">
            <v>0</v>
          </cell>
          <cell r="E405">
            <v>-7.3</v>
          </cell>
        </row>
        <row r="406">
          <cell r="B406" t="str">
            <v>婦人用洋服</v>
          </cell>
          <cell r="C406">
            <v>111.4</v>
          </cell>
          <cell r="D406">
            <v>2.2000000000000002</v>
          </cell>
          <cell r="E406">
            <v>1.7</v>
          </cell>
        </row>
        <row r="407">
          <cell r="B407" t="str">
            <v>婦人用スーツ（春夏物，中級品）</v>
          </cell>
          <cell r="C407">
            <v>108.1</v>
          </cell>
          <cell r="D407">
            <v>0</v>
          </cell>
          <cell r="E407">
            <v>-8.5</v>
          </cell>
        </row>
        <row r="408">
          <cell r="B408" t="str">
            <v>婦人用スーツ（春夏物，普通品）</v>
          </cell>
          <cell r="C408">
            <v>96.6</v>
          </cell>
          <cell r="D408">
            <v>0</v>
          </cell>
          <cell r="E408">
            <v>-9.6</v>
          </cell>
        </row>
        <row r="409">
          <cell r="B409" t="str">
            <v>婦人用スーツ（秋冬物，中級品）</v>
          </cell>
          <cell r="C409">
            <v>85.4</v>
          </cell>
          <cell r="D409">
            <v>0</v>
          </cell>
          <cell r="E409">
            <v>-23.8</v>
          </cell>
        </row>
        <row r="410">
          <cell r="B410" t="str">
            <v>婦人用スーツ（秋冬物，普通品）</v>
          </cell>
          <cell r="C410">
            <v>94.7</v>
          </cell>
          <cell r="D410">
            <v>2.8</v>
          </cell>
          <cell r="E410">
            <v>2.8</v>
          </cell>
        </row>
        <row r="411">
          <cell r="B411" t="str">
            <v>ワンピース（春夏物）</v>
          </cell>
          <cell r="C411">
            <v>71.7</v>
          </cell>
          <cell r="D411">
            <v>0</v>
          </cell>
          <cell r="E411">
            <v>-3.2</v>
          </cell>
        </row>
        <row r="412">
          <cell r="B412" t="str">
            <v>ワンピース（秋冬物）</v>
          </cell>
          <cell r="C412">
            <v>99.3</v>
          </cell>
          <cell r="D412">
            <v>1</v>
          </cell>
          <cell r="E412">
            <v>8</v>
          </cell>
        </row>
        <row r="413">
          <cell r="B413" t="str">
            <v>婦人用上着</v>
          </cell>
          <cell r="C413">
            <v>120.9</v>
          </cell>
          <cell r="D413">
            <v>2.2999999999999998</v>
          </cell>
          <cell r="E413">
            <v>-1.1000000000000001</v>
          </cell>
        </row>
        <row r="414">
          <cell r="B414" t="str">
            <v>スカート（春夏物）</v>
          </cell>
          <cell r="C414">
            <v>110.1</v>
          </cell>
          <cell r="D414">
            <v>0</v>
          </cell>
          <cell r="E414">
            <v>-10.199999999999999</v>
          </cell>
        </row>
        <row r="415">
          <cell r="B415" t="str">
            <v>スカート（秋冬物）</v>
          </cell>
          <cell r="C415">
            <v>145.69999999999999</v>
          </cell>
          <cell r="D415">
            <v>4.7</v>
          </cell>
          <cell r="E415">
            <v>5.4</v>
          </cell>
        </row>
        <row r="416">
          <cell r="B416" t="str">
            <v>婦人用スラックス（秋冬物）</v>
          </cell>
          <cell r="C416">
            <v>146.69999999999999</v>
          </cell>
          <cell r="D416">
            <v>9.1</v>
          </cell>
          <cell r="E416">
            <v>3.2</v>
          </cell>
        </row>
        <row r="417">
          <cell r="B417" t="str">
            <v>婦人用スラックス（ジーンズ）</v>
          </cell>
          <cell r="C417">
            <v>104.7</v>
          </cell>
          <cell r="D417">
            <v>0</v>
          </cell>
          <cell r="E417">
            <v>4.3</v>
          </cell>
        </row>
        <row r="418">
          <cell r="B418" t="str">
            <v>婦人用コート</v>
          </cell>
          <cell r="C418">
            <v>110.6</v>
          </cell>
          <cell r="D418">
            <v>0</v>
          </cell>
          <cell r="E418">
            <v>15.7</v>
          </cell>
        </row>
        <row r="419">
          <cell r="B419" t="str">
            <v>女子用学校制服</v>
          </cell>
          <cell r="C419">
            <v>102.2</v>
          </cell>
          <cell r="D419">
            <v>0</v>
          </cell>
          <cell r="E419">
            <v>2.2000000000000002</v>
          </cell>
        </row>
        <row r="420">
          <cell r="B420" t="str">
            <v>子供用洋服</v>
          </cell>
          <cell r="C420">
            <v>110.1</v>
          </cell>
          <cell r="D420">
            <v>-5.3</v>
          </cell>
          <cell r="E420">
            <v>16.3</v>
          </cell>
        </row>
        <row r="421">
          <cell r="B421" t="str">
            <v>子供用ズボン（春夏物）</v>
          </cell>
          <cell r="C421">
            <v>117.8</v>
          </cell>
          <cell r="D421">
            <v>0</v>
          </cell>
          <cell r="E421">
            <v>18.899999999999999</v>
          </cell>
        </row>
        <row r="422">
          <cell r="B422" t="str">
            <v>子供用ズボン（秋冬物）</v>
          </cell>
          <cell r="C422">
            <v>107.8</v>
          </cell>
          <cell r="D422">
            <v>-10.1</v>
          </cell>
          <cell r="E422">
            <v>16.5</v>
          </cell>
        </row>
        <row r="423">
          <cell r="B423" t="str">
            <v>乳児服</v>
          </cell>
          <cell r="C423">
            <v>100.2</v>
          </cell>
          <cell r="D423">
            <v>0</v>
          </cell>
          <cell r="E423">
            <v>8.9</v>
          </cell>
        </row>
        <row r="424">
          <cell r="B424" t="str">
            <v>シャツ・セーター・下着類</v>
          </cell>
          <cell r="C424">
            <v>104.1</v>
          </cell>
          <cell r="D424">
            <v>-2.1</v>
          </cell>
          <cell r="E424">
            <v>0.1</v>
          </cell>
        </row>
        <row r="425">
          <cell r="B425" t="str">
            <v>シャツ・セーター類</v>
          </cell>
          <cell r="C425">
            <v>104.8</v>
          </cell>
          <cell r="D425">
            <v>-3.4</v>
          </cell>
          <cell r="E425">
            <v>-3.2</v>
          </cell>
        </row>
        <row r="426">
          <cell r="B426" t="str">
            <v>男子用シャツ・セーター類</v>
          </cell>
          <cell r="C426">
            <v>113.8</v>
          </cell>
          <cell r="D426">
            <v>1.2</v>
          </cell>
          <cell r="E426">
            <v>11.1</v>
          </cell>
        </row>
        <row r="427">
          <cell r="B427" t="str">
            <v>ワイシャツ</v>
          </cell>
          <cell r="C427">
            <v>108.5</v>
          </cell>
          <cell r="D427">
            <v>4.9000000000000004</v>
          </cell>
          <cell r="E427">
            <v>8.5</v>
          </cell>
        </row>
        <row r="428">
          <cell r="B428" t="str">
            <v>男子用スポーツシャツ（長袖）</v>
          </cell>
          <cell r="C428">
            <v>104.6</v>
          </cell>
          <cell r="D428">
            <v>0</v>
          </cell>
          <cell r="E428">
            <v>0</v>
          </cell>
        </row>
        <row r="429">
          <cell r="B429" t="str">
            <v>男子用スポーツシャツ（半袖）</v>
          </cell>
          <cell r="C429">
            <v>122.4</v>
          </cell>
          <cell r="D429">
            <v>0</v>
          </cell>
          <cell r="E429">
            <v>15.4</v>
          </cell>
        </row>
        <row r="430">
          <cell r="B430" t="str">
            <v>男子用セーター</v>
          </cell>
          <cell r="C430">
            <v>112.6</v>
          </cell>
          <cell r="D430">
            <v>0</v>
          </cell>
          <cell r="E430">
            <v>14.4</v>
          </cell>
        </row>
        <row r="431">
          <cell r="B431" t="str">
            <v>婦人用シャツ・セーター類</v>
          </cell>
          <cell r="C431">
            <v>101.6</v>
          </cell>
          <cell r="D431">
            <v>-6.5</v>
          </cell>
          <cell r="E431">
            <v>-10.4</v>
          </cell>
        </row>
        <row r="432">
          <cell r="B432" t="str">
            <v>ブラウス（長袖）</v>
          </cell>
          <cell r="C432">
            <v>99.7</v>
          </cell>
          <cell r="D432">
            <v>-0.7</v>
          </cell>
          <cell r="E432">
            <v>-0.7</v>
          </cell>
        </row>
        <row r="433">
          <cell r="B433" t="str">
            <v>ブラウス（半袖）</v>
          </cell>
          <cell r="C433">
            <v>87.6</v>
          </cell>
          <cell r="D433">
            <v>0</v>
          </cell>
          <cell r="E433">
            <v>-14.5</v>
          </cell>
        </row>
        <row r="434">
          <cell r="B434" t="str">
            <v>婦人用Ｔシャツ（長袖）</v>
          </cell>
          <cell r="C434">
            <v>105.1</v>
          </cell>
          <cell r="D434">
            <v>-13.9</v>
          </cell>
          <cell r="E434">
            <v>-20.5</v>
          </cell>
        </row>
        <row r="435">
          <cell r="B435" t="str">
            <v>婦人用Ｔシャツ（半袖）</v>
          </cell>
          <cell r="C435">
            <v>96.7</v>
          </cell>
          <cell r="D435">
            <v>0</v>
          </cell>
          <cell r="E435">
            <v>2.2999999999999998</v>
          </cell>
        </row>
        <row r="436">
          <cell r="B436" t="str">
            <v>婦人用セーター（長袖）</v>
          </cell>
          <cell r="C436">
            <v>106.9</v>
          </cell>
          <cell r="D436">
            <v>-11.1</v>
          </cell>
          <cell r="E436">
            <v>-19.5</v>
          </cell>
        </row>
        <row r="437">
          <cell r="B437" t="str">
            <v>婦人用セーター（半袖）</v>
          </cell>
          <cell r="C437">
            <v>113.6</v>
          </cell>
          <cell r="D437">
            <v>0</v>
          </cell>
          <cell r="E437">
            <v>25</v>
          </cell>
        </row>
        <row r="438">
          <cell r="B438" t="str">
            <v>子供用シャツ・セーター類</v>
          </cell>
          <cell r="C438">
            <v>89.1</v>
          </cell>
          <cell r="D438">
            <v>0</v>
          </cell>
          <cell r="E438">
            <v>-5.0999999999999996</v>
          </cell>
        </row>
        <row r="439">
          <cell r="B439" t="str">
            <v>子供用Ｔシャツ（長袖）</v>
          </cell>
          <cell r="C439">
            <v>95</v>
          </cell>
          <cell r="D439">
            <v>0</v>
          </cell>
          <cell r="E439">
            <v>2.6</v>
          </cell>
        </row>
        <row r="440">
          <cell r="B440" t="str">
            <v>子供用Ｔシャツ（半袖）</v>
          </cell>
          <cell r="C440">
            <v>83.3</v>
          </cell>
          <cell r="D440">
            <v>0</v>
          </cell>
          <cell r="E440">
            <v>-12.5</v>
          </cell>
        </row>
        <row r="441">
          <cell r="B441" t="str">
            <v>下着類</v>
          </cell>
          <cell r="C441">
            <v>102.7</v>
          </cell>
          <cell r="D441">
            <v>0.8</v>
          </cell>
          <cell r="E441">
            <v>7.9</v>
          </cell>
        </row>
        <row r="442">
          <cell r="B442" t="str">
            <v>男子用下着類</v>
          </cell>
          <cell r="C442">
            <v>114.3</v>
          </cell>
          <cell r="D442">
            <v>2.1</v>
          </cell>
          <cell r="E442">
            <v>13.7</v>
          </cell>
        </row>
        <row r="443">
          <cell r="B443" t="str">
            <v>男子用シャツ（半袖）</v>
          </cell>
          <cell r="C443">
            <v>113.3</v>
          </cell>
          <cell r="D443">
            <v>0</v>
          </cell>
          <cell r="E443">
            <v>14.6</v>
          </cell>
        </row>
        <row r="444">
          <cell r="B444" t="str">
            <v>男子用パンツ</v>
          </cell>
          <cell r="C444">
            <v>125.3</v>
          </cell>
          <cell r="D444">
            <v>0</v>
          </cell>
          <cell r="E444">
            <v>25.2</v>
          </cell>
        </row>
        <row r="445">
          <cell r="B445" t="str">
            <v>男子用パジャマ</v>
          </cell>
          <cell r="C445">
            <v>104.5</v>
          </cell>
          <cell r="D445">
            <v>10.7</v>
          </cell>
          <cell r="E445">
            <v>0</v>
          </cell>
        </row>
        <row r="446">
          <cell r="B446" t="str">
            <v>婦人用下着類</v>
          </cell>
          <cell r="C446">
            <v>98.7</v>
          </cell>
          <cell r="D446">
            <v>0</v>
          </cell>
          <cell r="E446">
            <v>5.9</v>
          </cell>
        </row>
        <row r="447">
          <cell r="B447" t="str">
            <v>ブラジャー</v>
          </cell>
          <cell r="C447">
            <v>105.8</v>
          </cell>
          <cell r="D447">
            <v>0</v>
          </cell>
          <cell r="E447">
            <v>5.5</v>
          </cell>
        </row>
        <row r="448">
          <cell r="B448" t="str">
            <v>婦人用ショーツ</v>
          </cell>
          <cell r="C448">
            <v>86.2</v>
          </cell>
          <cell r="D448">
            <v>0</v>
          </cell>
          <cell r="E448">
            <v>0.1</v>
          </cell>
        </row>
        <row r="449">
          <cell r="B449" t="str">
            <v>ランジェリー</v>
          </cell>
          <cell r="C449">
            <v>108.8</v>
          </cell>
          <cell r="D449">
            <v>0</v>
          </cell>
          <cell r="E449">
            <v>11.1</v>
          </cell>
        </row>
        <row r="450">
          <cell r="B450" t="str">
            <v>子供用下着類</v>
          </cell>
          <cell r="C450">
            <v>82.4</v>
          </cell>
          <cell r="D450">
            <v>0</v>
          </cell>
          <cell r="E450">
            <v>-5.4</v>
          </cell>
        </row>
        <row r="451">
          <cell r="B451" t="str">
            <v>子供用下着</v>
          </cell>
          <cell r="C451">
            <v>82.4</v>
          </cell>
          <cell r="D451">
            <v>0</v>
          </cell>
          <cell r="E451">
            <v>-5.4</v>
          </cell>
        </row>
        <row r="452">
          <cell r="B452" t="str">
            <v>履物類</v>
          </cell>
          <cell r="C452">
            <v>107.2</v>
          </cell>
          <cell r="D452">
            <v>-1.7</v>
          </cell>
          <cell r="E452">
            <v>4</v>
          </cell>
        </row>
        <row r="453">
          <cell r="B453" t="str">
            <v>男子靴</v>
          </cell>
          <cell r="C453">
            <v>123.5</v>
          </cell>
          <cell r="D453">
            <v>0</v>
          </cell>
          <cell r="E453">
            <v>3.5</v>
          </cell>
        </row>
        <row r="454">
          <cell r="B454" t="str">
            <v>婦人靴</v>
          </cell>
          <cell r="C454">
            <v>105.2</v>
          </cell>
          <cell r="D454">
            <v>0</v>
          </cell>
          <cell r="E454">
            <v>4.3</v>
          </cell>
        </row>
        <row r="455">
          <cell r="B455" t="str">
            <v>子供靴</v>
          </cell>
          <cell r="C455">
            <v>75.400000000000006</v>
          </cell>
          <cell r="D455">
            <v>-15</v>
          </cell>
          <cell r="E455">
            <v>-9.3000000000000007</v>
          </cell>
        </row>
        <row r="456">
          <cell r="B456" t="str">
            <v>運動靴</v>
          </cell>
          <cell r="C456">
            <v>117.9</v>
          </cell>
          <cell r="D456">
            <v>0</v>
          </cell>
          <cell r="E456">
            <v>15.4</v>
          </cell>
        </row>
        <row r="457">
          <cell r="B457" t="str">
            <v>サンダル</v>
          </cell>
          <cell r="C457">
            <v>101.7</v>
          </cell>
          <cell r="D457">
            <v>0</v>
          </cell>
          <cell r="E457">
            <v>0</v>
          </cell>
        </row>
        <row r="458">
          <cell r="B458" t="str">
            <v>スリッパ</v>
          </cell>
          <cell r="C458">
            <v>100.1</v>
          </cell>
          <cell r="D458">
            <v>0</v>
          </cell>
          <cell r="E458">
            <v>0</v>
          </cell>
        </row>
        <row r="459">
          <cell r="B459" t="str">
            <v>他の被服</v>
          </cell>
          <cell r="C459">
            <v>96</v>
          </cell>
          <cell r="D459">
            <v>-1.7</v>
          </cell>
          <cell r="E459">
            <v>-2.4</v>
          </cell>
        </row>
        <row r="460">
          <cell r="B460" t="str">
            <v>帽子</v>
          </cell>
          <cell r="C460">
            <v>100</v>
          </cell>
          <cell r="D460">
            <v>0</v>
          </cell>
          <cell r="E460">
            <v>0</v>
          </cell>
        </row>
        <row r="461">
          <cell r="B461" t="str">
            <v>ネクタイ</v>
          </cell>
          <cell r="C461">
            <v>92</v>
          </cell>
          <cell r="D461">
            <v>0</v>
          </cell>
          <cell r="E461">
            <v>0.8</v>
          </cell>
        </row>
        <row r="462">
          <cell r="B462" t="str">
            <v>マフラー</v>
          </cell>
          <cell r="C462">
            <v>93.9</v>
          </cell>
          <cell r="D462">
            <v>-6.7</v>
          </cell>
          <cell r="E462">
            <v>-3.7</v>
          </cell>
        </row>
        <row r="463">
          <cell r="B463" t="str">
            <v>男子用靴下</v>
          </cell>
          <cell r="C463">
            <v>86.6</v>
          </cell>
          <cell r="D463">
            <v>0</v>
          </cell>
          <cell r="E463">
            <v>0</v>
          </cell>
        </row>
        <row r="464">
          <cell r="B464" t="str">
            <v>婦人用ストッキング</v>
          </cell>
          <cell r="C464">
            <v>93.3</v>
          </cell>
          <cell r="D464">
            <v>4.4000000000000004</v>
          </cell>
          <cell r="E464">
            <v>-3.9</v>
          </cell>
        </row>
        <row r="465">
          <cell r="B465" t="str">
            <v>婦人用ソックス</v>
          </cell>
          <cell r="C465">
            <v>99.2</v>
          </cell>
          <cell r="D465">
            <v>-4.2</v>
          </cell>
          <cell r="E465">
            <v>-6</v>
          </cell>
        </row>
        <row r="466">
          <cell r="B466" t="str">
            <v>ベルト</v>
          </cell>
          <cell r="C466">
            <v>104.1</v>
          </cell>
          <cell r="D466">
            <v>0</v>
          </cell>
          <cell r="E466">
            <v>0.9</v>
          </cell>
        </row>
        <row r="467">
          <cell r="B467" t="str">
            <v>被服関連サービス</v>
          </cell>
          <cell r="C467">
            <v>105.4</v>
          </cell>
          <cell r="D467">
            <v>0</v>
          </cell>
          <cell r="E467">
            <v>3.6</v>
          </cell>
        </row>
        <row r="468">
          <cell r="B468" t="str">
            <v>クリーニング代Ａ</v>
          </cell>
          <cell r="C468">
            <v>103.5</v>
          </cell>
          <cell r="D468">
            <v>0</v>
          </cell>
          <cell r="E468">
            <v>3.5</v>
          </cell>
        </row>
        <row r="469">
          <cell r="B469" t="str">
            <v>クリーニング代Ｂ</v>
          </cell>
          <cell r="C469">
            <v>106.5</v>
          </cell>
          <cell r="D469">
            <v>0</v>
          </cell>
          <cell r="E469">
            <v>6.1</v>
          </cell>
        </row>
        <row r="470">
          <cell r="B470" t="str">
            <v>履物修理代</v>
          </cell>
          <cell r="C470">
            <v>111</v>
          </cell>
          <cell r="D470">
            <v>0</v>
          </cell>
          <cell r="E470">
            <v>0</v>
          </cell>
        </row>
        <row r="471">
          <cell r="B471" t="str">
            <v>被服賃借料</v>
          </cell>
          <cell r="C471">
            <v>100</v>
          </cell>
          <cell r="D471">
            <v>0</v>
          </cell>
          <cell r="E471">
            <v>0</v>
          </cell>
        </row>
        <row r="472">
          <cell r="B472" t="str">
            <v>保健医療</v>
          </cell>
          <cell r="C472">
            <v>99.9</v>
          </cell>
          <cell r="D472">
            <v>-0.1</v>
          </cell>
          <cell r="E472">
            <v>0.8</v>
          </cell>
        </row>
        <row r="473">
          <cell r="B473" t="str">
            <v>医薬品・健康保持用摂取品</v>
          </cell>
          <cell r="C473">
            <v>101.2</v>
          </cell>
          <cell r="D473">
            <v>-0.6</v>
          </cell>
          <cell r="E473">
            <v>0.8</v>
          </cell>
        </row>
        <row r="474">
          <cell r="B474" t="str">
            <v>総合かぜ薬</v>
          </cell>
          <cell r="C474">
            <v>114.6</v>
          </cell>
          <cell r="D474">
            <v>0</v>
          </cell>
          <cell r="E474">
            <v>11.4</v>
          </cell>
        </row>
        <row r="475">
          <cell r="B475" t="str">
            <v>解熱鎮痛剤</v>
          </cell>
          <cell r="C475">
            <v>99.1</v>
          </cell>
          <cell r="D475">
            <v>-1.9</v>
          </cell>
          <cell r="E475">
            <v>0</v>
          </cell>
        </row>
        <row r="476">
          <cell r="B476" t="str">
            <v>胃腸薬</v>
          </cell>
          <cell r="C476">
            <v>99.8</v>
          </cell>
          <cell r="D476">
            <v>0</v>
          </cell>
          <cell r="E476">
            <v>0</v>
          </cell>
        </row>
        <row r="477">
          <cell r="B477" t="str">
            <v>ビタミン剤Ａ</v>
          </cell>
          <cell r="C477">
            <v>101.3</v>
          </cell>
          <cell r="D477">
            <v>0</v>
          </cell>
          <cell r="E477">
            <v>0</v>
          </cell>
        </row>
        <row r="478">
          <cell r="B478" t="str">
            <v>ビタミン剤Ｂ</v>
          </cell>
          <cell r="C478">
            <v>94.9</v>
          </cell>
          <cell r="D478">
            <v>-8.1</v>
          </cell>
          <cell r="E478">
            <v>-8.1</v>
          </cell>
        </row>
        <row r="479">
          <cell r="B479" t="str">
            <v>ドリンク剤</v>
          </cell>
          <cell r="C479">
            <v>95.1</v>
          </cell>
          <cell r="D479">
            <v>-1.8</v>
          </cell>
          <cell r="E479">
            <v>-3.6</v>
          </cell>
        </row>
        <row r="480">
          <cell r="B480" t="str">
            <v>皮膚病薬</v>
          </cell>
          <cell r="C480">
            <v>90.6</v>
          </cell>
          <cell r="D480">
            <v>-0.6</v>
          </cell>
          <cell r="E480">
            <v>2.7</v>
          </cell>
        </row>
        <row r="481">
          <cell r="B481" t="str">
            <v>はり薬</v>
          </cell>
          <cell r="C481">
            <v>107</v>
          </cell>
          <cell r="D481">
            <v>0</v>
          </cell>
          <cell r="E481">
            <v>0</v>
          </cell>
        </row>
        <row r="482">
          <cell r="B482" t="str">
            <v>目薬</v>
          </cell>
          <cell r="C482">
            <v>102.3</v>
          </cell>
          <cell r="D482">
            <v>0</v>
          </cell>
          <cell r="E482">
            <v>0</v>
          </cell>
        </row>
        <row r="483">
          <cell r="B483" t="str">
            <v>漢方薬</v>
          </cell>
          <cell r="C483">
            <v>100.3</v>
          </cell>
          <cell r="D483">
            <v>0</v>
          </cell>
          <cell r="E483">
            <v>3.5</v>
          </cell>
        </row>
        <row r="484">
          <cell r="B484" t="str">
            <v>鼻炎薬</v>
          </cell>
          <cell r="C484">
            <v>101.6</v>
          </cell>
          <cell r="D484">
            <v>0</v>
          </cell>
          <cell r="E484">
            <v>0</v>
          </cell>
        </row>
        <row r="485">
          <cell r="B485" t="str">
            <v>健康保持用摂取品Ａ</v>
          </cell>
          <cell r="C485">
            <v>100.4</v>
          </cell>
          <cell r="D485">
            <v>0</v>
          </cell>
          <cell r="E485">
            <v>0</v>
          </cell>
        </row>
        <row r="486">
          <cell r="B486" t="str">
            <v>健康保持用摂取品Ｂ</v>
          </cell>
          <cell r="C486">
            <v>102.3</v>
          </cell>
          <cell r="D486">
            <v>0</v>
          </cell>
          <cell r="E486">
            <v>0</v>
          </cell>
        </row>
        <row r="487">
          <cell r="B487" t="str">
            <v>保健医療用品・器具</v>
          </cell>
          <cell r="C487">
            <v>100.1</v>
          </cell>
          <cell r="D487">
            <v>0.3</v>
          </cell>
          <cell r="E487">
            <v>3.2</v>
          </cell>
        </row>
        <row r="488">
          <cell r="B488" t="str">
            <v>紙おむつ（乳幼児用）</v>
          </cell>
          <cell r="C488">
            <v>99.9</v>
          </cell>
          <cell r="D488">
            <v>0.6</v>
          </cell>
          <cell r="E488">
            <v>0.1</v>
          </cell>
        </row>
        <row r="489">
          <cell r="B489" t="str">
            <v>紙おむつ（大人用）</v>
          </cell>
          <cell r="C489">
            <v>109.4</v>
          </cell>
          <cell r="D489">
            <v>-3.3</v>
          </cell>
          <cell r="E489">
            <v>11.1</v>
          </cell>
        </row>
        <row r="490">
          <cell r="B490" t="str">
            <v>生理用ナプキン</v>
          </cell>
          <cell r="C490">
            <v>107.3</v>
          </cell>
          <cell r="D490">
            <v>4.5999999999999996</v>
          </cell>
          <cell r="E490">
            <v>1.2</v>
          </cell>
        </row>
        <row r="491">
          <cell r="B491" t="str">
            <v>入浴剤</v>
          </cell>
          <cell r="C491">
            <v>96.3</v>
          </cell>
          <cell r="D491">
            <v>-5.5</v>
          </cell>
          <cell r="E491">
            <v>-0.2</v>
          </cell>
        </row>
        <row r="492">
          <cell r="B492" t="str">
            <v>コンタクトレンズ用剤</v>
          </cell>
          <cell r="C492">
            <v>105.8</v>
          </cell>
          <cell r="D492">
            <v>7.5</v>
          </cell>
          <cell r="E492">
            <v>7.5</v>
          </cell>
        </row>
        <row r="493">
          <cell r="B493" t="str">
            <v>マスク</v>
          </cell>
          <cell r="C493">
            <v>86.1</v>
          </cell>
          <cell r="D493">
            <v>0</v>
          </cell>
          <cell r="E493">
            <v>7.9</v>
          </cell>
        </row>
        <row r="494">
          <cell r="B494" t="str">
            <v>軽度失禁用品</v>
          </cell>
          <cell r="C494">
            <v>109.1</v>
          </cell>
          <cell r="D494">
            <v>0</v>
          </cell>
          <cell r="E494">
            <v>-4.5999999999999996</v>
          </cell>
        </row>
        <row r="495">
          <cell r="B495" t="str">
            <v>眼鏡</v>
          </cell>
          <cell r="C495">
            <v>105</v>
          </cell>
          <cell r="D495">
            <v>0</v>
          </cell>
          <cell r="E495">
            <v>0</v>
          </cell>
        </row>
        <row r="496">
          <cell r="B496" t="str">
            <v>コンタクトレンズ</v>
          </cell>
          <cell r="C496">
            <v>106</v>
          </cell>
          <cell r="D496">
            <v>0</v>
          </cell>
          <cell r="E496">
            <v>6</v>
          </cell>
        </row>
        <row r="497">
          <cell r="B497" t="str">
            <v>血圧計</v>
          </cell>
          <cell r="C497">
            <v>88.5</v>
          </cell>
          <cell r="D497">
            <v>0</v>
          </cell>
          <cell r="E497">
            <v>0</v>
          </cell>
        </row>
        <row r="498">
          <cell r="B498" t="str">
            <v>補聴器</v>
          </cell>
          <cell r="C498">
            <v>100</v>
          </cell>
          <cell r="D498">
            <v>0</v>
          </cell>
          <cell r="E498">
            <v>0</v>
          </cell>
        </row>
        <row r="499">
          <cell r="B499" t="str">
            <v>サポーター</v>
          </cell>
          <cell r="C499">
            <v>100.8</v>
          </cell>
          <cell r="D499">
            <v>0</v>
          </cell>
          <cell r="E499">
            <v>0</v>
          </cell>
        </row>
        <row r="500">
          <cell r="B500" t="str">
            <v>保健医療サービス</v>
          </cell>
          <cell r="C500">
            <v>99.1</v>
          </cell>
          <cell r="D500">
            <v>0</v>
          </cell>
          <cell r="E500">
            <v>0</v>
          </cell>
        </row>
        <row r="501">
          <cell r="B501" t="str">
            <v>診療代</v>
          </cell>
          <cell r="C501">
            <v>98.5</v>
          </cell>
          <cell r="D501">
            <v>0</v>
          </cell>
          <cell r="E501">
            <v>-0.4</v>
          </cell>
        </row>
        <row r="502">
          <cell r="B502" t="str">
            <v>マッサージ料金</v>
          </cell>
          <cell r="C502">
            <v>108.3</v>
          </cell>
          <cell r="D502">
            <v>0</v>
          </cell>
          <cell r="E502">
            <v>8.3000000000000007</v>
          </cell>
        </row>
        <row r="503">
          <cell r="B503" t="str">
            <v>人間ドック受診料</v>
          </cell>
          <cell r="C503">
            <v>100</v>
          </cell>
          <cell r="D503">
            <v>0</v>
          </cell>
          <cell r="E503">
            <v>0</v>
          </cell>
        </row>
        <row r="504">
          <cell r="B504" t="str">
            <v>予防接種料</v>
          </cell>
          <cell r="C504">
            <v>100</v>
          </cell>
          <cell r="D504">
            <v>0</v>
          </cell>
          <cell r="E504">
            <v>0</v>
          </cell>
        </row>
        <row r="505">
          <cell r="B505" t="str">
            <v>交通・通信</v>
          </cell>
          <cell r="C505">
            <v>96.5</v>
          </cell>
          <cell r="D505">
            <v>0.3</v>
          </cell>
          <cell r="E505">
            <v>2.8</v>
          </cell>
        </row>
        <row r="506">
          <cell r="B506" t="str">
            <v>交通</v>
          </cell>
          <cell r="C506">
            <v>101.2</v>
          </cell>
          <cell r="D506">
            <v>0.4</v>
          </cell>
          <cell r="E506">
            <v>0.7</v>
          </cell>
        </row>
        <row r="507">
          <cell r="B507" t="str">
            <v>鉄道運賃（ＪＲ）</v>
          </cell>
          <cell r="C507">
            <v>99.9</v>
          </cell>
          <cell r="D507">
            <v>0.6</v>
          </cell>
          <cell r="E507">
            <v>0.1</v>
          </cell>
        </row>
        <row r="508">
          <cell r="B508" t="str">
            <v>普通運賃（ＪＲ）</v>
          </cell>
          <cell r="C508">
            <v>100</v>
          </cell>
          <cell r="D508">
            <v>0</v>
          </cell>
          <cell r="E508">
            <v>0</v>
          </cell>
        </row>
        <row r="509">
          <cell r="B509" t="str">
            <v>料金（ＪＲ，在来線）</v>
          </cell>
          <cell r="C509">
            <v>100.7</v>
          </cell>
          <cell r="D509">
            <v>2.1</v>
          </cell>
          <cell r="E509">
            <v>1.7</v>
          </cell>
        </row>
        <row r="510">
          <cell r="B510" t="str">
            <v>料金（ＪＲ，新幹線）</v>
          </cell>
          <cell r="C510">
            <v>99.3</v>
          </cell>
          <cell r="D510">
            <v>1.4</v>
          </cell>
          <cell r="E510">
            <v>-0.1</v>
          </cell>
        </row>
        <row r="511">
          <cell r="B511" t="str">
            <v>通学定期（ＪＲ）</v>
          </cell>
          <cell r="C511">
            <v>100</v>
          </cell>
          <cell r="D511">
            <v>0</v>
          </cell>
          <cell r="E511">
            <v>0</v>
          </cell>
        </row>
        <row r="512">
          <cell r="B512" t="str">
            <v>通勤定期（ＪＲ）</v>
          </cell>
          <cell r="C512">
            <v>100</v>
          </cell>
          <cell r="D512">
            <v>0</v>
          </cell>
          <cell r="E512">
            <v>0</v>
          </cell>
        </row>
        <row r="513">
          <cell r="B513" t="str">
            <v>鉄道運賃（ＪＲ以外）</v>
          </cell>
          <cell r="C513">
            <v>100</v>
          </cell>
          <cell r="D513">
            <v>0</v>
          </cell>
          <cell r="E513">
            <v>0</v>
          </cell>
        </row>
        <row r="514">
          <cell r="B514" t="str">
            <v>普通運賃（ＪＲ以外）</v>
          </cell>
          <cell r="C514">
            <v>100</v>
          </cell>
          <cell r="D514">
            <v>0</v>
          </cell>
          <cell r="E514">
            <v>0</v>
          </cell>
        </row>
        <row r="515">
          <cell r="B515" t="str">
            <v>通学定期（ＪＲ以外）</v>
          </cell>
          <cell r="C515">
            <v>100</v>
          </cell>
          <cell r="D515">
            <v>0</v>
          </cell>
          <cell r="E515">
            <v>0</v>
          </cell>
        </row>
        <row r="516">
          <cell r="B516" t="str">
            <v>通勤定期（ＪＲ以外）</v>
          </cell>
          <cell r="C516">
            <v>100</v>
          </cell>
          <cell r="D516">
            <v>0</v>
          </cell>
          <cell r="E516">
            <v>0</v>
          </cell>
        </row>
        <row r="517">
          <cell r="B517" t="str">
            <v>他の交通</v>
          </cell>
          <cell r="C517">
            <v>106.6</v>
          </cell>
          <cell r="D517">
            <v>0.8</v>
          </cell>
          <cell r="E517">
            <v>2.5</v>
          </cell>
        </row>
        <row r="518">
          <cell r="B518" t="str">
            <v>一般路線バス代</v>
          </cell>
          <cell r="C518">
            <v>103.3</v>
          </cell>
          <cell r="D518">
            <v>0</v>
          </cell>
          <cell r="E518">
            <v>3.3</v>
          </cell>
        </row>
        <row r="519">
          <cell r="B519" t="str">
            <v>高速バス代</v>
          </cell>
          <cell r="C519">
            <v>120</v>
          </cell>
          <cell r="D519">
            <v>0</v>
          </cell>
          <cell r="E519">
            <v>0</v>
          </cell>
        </row>
        <row r="520">
          <cell r="B520" t="str">
            <v>タクシー代</v>
          </cell>
          <cell r="C520">
            <v>100.9</v>
          </cell>
          <cell r="D520">
            <v>0</v>
          </cell>
          <cell r="E520">
            <v>0</v>
          </cell>
        </row>
        <row r="521">
          <cell r="B521" t="str">
            <v>航空運賃</v>
          </cell>
          <cell r="C521">
            <v>109.3</v>
          </cell>
          <cell r="D521">
            <v>2.1</v>
          </cell>
          <cell r="E521">
            <v>4.0999999999999996</v>
          </cell>
        </row>
        <row r="522">
          <cell r="B522" t="str">
            <v>有料道路料</v>
          </cell>
          <cell r="C522">
            <v>99</v>
          </cell>
          <cell r="D522">
            <v>0</v>
          </cell>
          <cell r="E522">
            <v>0.2</v>
          </cell>
        </row>
        <row r="523">
          <cell r="B523" t="str">
            <v>高速自動車国道料金</v>
          </cell>
          <cell r="C523">
            <v>98.9</v>
          </cell>
          <cell r="D523">
            <v>0</v>
          </cell>
          <cell r="E523">
            <v>0</v>
          </cell>
        </row>
        <row r="524">
          <cell r="B524" t="str">
            <v>都市高速道路料金</v>
          </cell>
          <cell r="C524">
            <v>99.1</v>
          </cell>
          <cell r="D524">
            <v>0</v>
          </cell>
          <cell r="E524">
            <v>1</v>
          </cell>
        </row>
        <row r="525">
          <cell r="B525" t="str">
            <v>自動車等関係費</v>
          </cell>
          <cell r="C525">
            <v>107.3</v>
          </cell>
          <cell r="D525">
            <v>0.4</v>
          </cell>
          <cell r="E525">
            <v>1.9</v>
          </cell>
        </row>
        <row r="526">
          <cell r="B526" t="str">
            <v>自動車</v>
          </cell>
          <cell r="C526">
            <v>102.6</v>
          </cell>
          <cell r="D526">
            <v>0</v>
          </cell>
          <cell r="E526">
            <v>1.6</v>
          </cell>
        </row>
        <row r="527">
          <cell r="B527" t="str">
            <v>軽乗用車</v>
          </cell>
          <cell r="C527">
            <v>101.7</v>
          </cell>
          <cell r="D527">
            <v>0</v>
          </cell>
          <cell r="E527">
            <v>0.9</v>
          </cell>
        </row>
        <row r="528">
          <cell r="B528" t="str">
            <v>小型乗用車</v>
          </cell>
          <cell r="C528">
            <v>100.9</v>
          </cell>
          <cell r="D528">
            <v>0.1</v>
          </cell>
          <cell r="E528">
            <v>1.1000000000000001</v>
          </cell>
        </row>
        <row r="529">
          <cell r="B529" t="str">
            <v>普通乗用車Ａ</v>
          </cell>
          <cell r="C529">
            <v>101.5</v>
          </cell>
          <cell r="D529">
            <v>0</v>
          </cell>
          <cell r="E529">
            <v>1.2</v>
          </cell>
        </row>
        <row r="530">
          <cell r="B530" t="str">
            <v>普通乗用車Ｂ</v>
          </cell>
          <cell r="C530">
            <v>111.5</v>
          </cell>
          <cell r="D530">
            <v>0</v>
          </cell>
          <cell r="E530">
            <v>4.9000000000000004</v>
          </cell>
        </row>
        <row r="531">
          <cell r="B531" t="str">
            <v>自転車</v>
          </cell>
          <cell r="C531">
            <v>122.1</v>
          </cell>
          <cell r="D531">
            <v>0</v>
          </cell>
          <cell r="E531">
            <v>14.2</v>
          </cell>
        </row>
        <row r="532">
          <cell r="B532" t="str">
            <v>自転車Ａ</v>
          </cell>
          <cell r="C532">
            <v>128.6</v>
          </cell>
          <cell r="D532">
            <v>0</v>
          </cell>
          <cell r="E532">
            <v>19.2</v>
          </cell>
        </row>
        <row r="533">
          <cell r="B533" t="str">
            <v>自転車Ｂ</v>
          </cell>
          <cell r="C533">
            <v>112.3</v>
          </cell>
          <cell r="D533">
            <v>0</v>
          </cell>
          <cell r="E533">
            <v>6.6</v>
          </cell>
        </row>
        <row r="534">
          <cell r="B534" t="str">
            <v>自動車等維持</v>
          </cell>
          <cell r="C534">
            <v>108.1</v>
          </cell>
          <cell r="D534">
            <v>0.4</v>
          </cell>
          <cell r="E534">
            <v>1.7</v>
          </cell>
        </row>
        <row r="535">
          <cell r="B535" t="str">
            <v>ガソリン</v>
          </cell>
          <cell r="C535">
            <v>124.8</v>
          </cell>
          <cell r="D535">
            <v>1.1000000000000001</v>
          </cell>
          <cell r="E535">
            <v>5.3</v>
          </cell>
        </row>
        <row r="536">
          <cell r="B536" t="str">
            <v>自動車タイヤ</v>
          </cell>
          <cell r="C536">
            <v>103.4</v>
          </cell>
          <cell r="D536">
            <v>0</v>
          </cell>
          <cell r="E536">
            <v>0</v>
          </cell>
        </row>
        <row r="537">
          <cell r="B537" t="str">
            <v>自動車バッテリー</v>
          </cell>
          <cell r="C537">
            <v>103.2</v>
          </cell>
          <cell r="D537">
            <v>0</v>
          </cell>
          <cell r="E537">
            <v>0.7</v>
          </cell>
        </row>
        <row r="538">
          <cell r="B538" t="str">
            <v>カーナビゲーション</v>
          </cell>
          <cell r="C538">
            <v>78.3</v>
          </cell>
          <cell r="D538">
            <v>0</v>
          </cell>
          <cell r="E538">
            <v>-17.899999999999999</v>
          </cell>
        </row>
        <row r="539">
          <cell r="B539" t="str">
            <v>ドライブレコーダー</v>
          </cell>
          <cell r="C539">
            <v>92.2</v>
          </cell>
          <cell r="D539">
            <v>0</v>
          </cell>
          <cell r="E539">
            <v>-6.4</v>
          </cell>
        </row>
        <row r="540">
          <cell r="B540" t="str">
            <v>自動車整備費（定期点検）</v>
          </cell>
          <cell r="C540">
            <v>110.5</v>
          </cell>
          <cell r="D540">
            <v>0</v>
          </cell>
          <cell r="E540">
            <v>10.5</v>
          </cell>
        </row>
        <row r="541">
          <cell r="B541" t="str">
            <v>自動車整備費（パンク修理）</v>
          </cell>
          <cell r="C541">
            <v>114.3</v>
          </cell>
          <cell r="D541">
            <v>0</v>
          </cell>
          <cell r="E541">
            <v>0</v>
          </cell>
        </row>
        <row r="542">
          <cell r="B542" t="str">
            <v>自動車オイル交換料</v>
          </cell>
          <cell r="C542">
            <v>104.1</v>
          </cell>
          <cell r="D542">
            <v>0</v>
          </cell>
          <cell r="E542">
            <v>0</v>
          </cell>
        </row>
        <row r="543">
          <cell r="B543" t="str">
            <v>車庫借料</v>
          </cell>
          <cell r="C543">
            <v>100</v>
          </cell>
          <cell r="D543">
            <v>0</v>
          </cell>
          <cell r="E543">
            <v>0</v>
          </cell>
        </row>
        <row r="544">
          <cell r="B544" t="str">
            <v>駐車料金</v>
          </cell>
          <cell r="C544">
            <v>100</v>
          </cell>
          <cell r="D544">
            <v>0</v>
          </cell>
          <cell r="E544">
            <v>0</v>
          </cell>
        </row>
        <row r="545">
          <cell r="B545" t="str">
            <v>自動車免許手数料</v>
          </cell>
          <cell r="C545">
            <v>100</v>
          </cell>
          <cell r="D545">
            <v>0</v>
          </cell>
          <cell r="E545">
            <v>0</v>
          </cell>
        </row>
        <row r="546">
          <cell r="B546" t="str">
            <v>レンタカー料金</v>
          </cell>
          <cell r="C546">
            <v>100.3</v>
          </cell>
          <cell r="D546">
            <v>1</v>
          </cell>
          <cell r="E546">
            <v>0</v>
          </cell>
        </row>
        <row r="547">
          <cell r="B547" t="str">
            <v>洗車代</v>
          </cell>
          <cell r="C547">
            <v>100</v>
          </cell>
          <cell r="D547">
            <v>0</v>
          </cell>
          <cell r="E547">
            <v>0</v>
          </cell>
        </row>
        <row r="548">
          <cell r="B548" t="str">
            <v>ロードサービス料</v>
          </cell>
          <cell r="C548">
            <v>100</v>
          </cell>
          <cell r="D548">
            <v>0</v>
          </cell>
          <cell r="E548">
            <v>0</v>
          </cell>
        </row>
        <row r="549">
          <cell r="B549" t="str">
            <v>自動車保険料（自賠責）</v>
          </cell>
          <cell r="C549">
            <v>88.7</v>
          </cell>
          <cell r="D549">
            <v>0</v>
          </cell>
          <cell r="E549">
            <v>0</v>
          </cell>
        </row>
        <row r="550">
          <cell r="B550" t="str">
            <v>自動車保険料（任意）</v>
          </cell>
          <cell r="C550">
            <v>96.2</v>
          </cell>
          <cell r="D550">
            <v>0</v>
          </cell>
          <cell r="E550">
            <v>-2.6</v>
          </cell>
        </row>
        <row r="551">
          <cell r="B551" t="str">
            <v>通信</v>
          </cell>
          <cell r="C551">
            <v>71.5</v>
          </cell>
          <cell r="D551">
            <v>-0.1</v>
          </cell>
          <cell r="E551">
            <v>6.9</v>
          </cell>
        </row>
        <row r="552">
          <cell r="B552" t="str">
            <v>はがき</v>
          </cell>
          <cell r="C552">
            <v>100</v>
          </cell>
          <cell r="D552">
            <v>0</v>
          </cell>
          <cell r="E552">
            <v>0</v>
          </cell>
        </row>
        <row r="553">
          <cell r="B553" t="str">
            <v>封書</v>
          </cell>
          <cell r="C553">
            <v>100</v>
          </cell>
          <cell r="D553">
            <v>0</v>
          </cell>
          <cell r="E553">
            <v>0</v>
          </cell>
        </row>
        <row r="554">
          <cell r="B554" t="str">
            <v>通信料（固定電話）</v>
          </cell>
          <cell r="C554">
            <v>100</v>
          </cell>
          <cell r="D554">
            <v>0</v>
          </cell>
          <cell r="E554">
            <v>-0.1</v>
          </cell>
        </row>
        <row r="555">
          <cell r="B555" t="str">
            <v>通信料（携帯電話）</v>
          </cell>
          <cell r="C555">
            <v>47.8</v>
          </cell>
          <cell r="D555">
            <v>0</v>
          </cell>
          <cell r="E555">
            <v>1.7</v>
          </cell>
        </row>
        <row r="556">
          <cell r="B556" t="str">
            <v>運送料</v>
          </cell>
          <cell r="C556">
            <v>100</v>
          </cell>
          <cell r="D556">
            <v>0</v>
          </cell>
          <cell r="E556">
            <v>0</v>
          </cell>
        </row>
        <row r="557">
          <cell r="B557" t="str">
            <v>携帯電話機</v>
          </cell>
          <cell r="C557">
            <v>114.7</v>
          </cell>
          <cell r="D557">
            <v>-0.3</v>
          </cell>
          <cell r="E557">
            <v>22.1</v>
          </cell>
        </row>
        <row r="558">
          <cell r="B558" t="str">
            <v>教育</v>
          </cell>
          <cell r="C558">
            <v>100.3</v>
          </cell>
          <cell r="D558">
            <v>0</v>
          </cell>
          <cell r="E558">
            <v>0.8</v>
          </cell>
        </row>
        <row r="559">
          <cell r="B559" t="str">
            <v>授業料等</v>
          </cell>
          <cell r="C559">
            <v>98.7</v>
          </cell>
          <cell r="D559">
            <v>0</v>
          </cell>
          <cell r="E559">
            <v>0.2</v>
          </cell>
        </row>
        <row r="560">
          <cell r="B560" t="str">
            <v>ＰＴＡ会費（小学校）</v>
          </cell>
          <cell r="C560">
            <v>93.2</v>
          </cell>
          <cell r="D560">
            <v>0</v>
          </cell>
          <cell r="E560">
            <v>0</v>
          </cell>
        </row>
        <row r="561">
          <cell r="B561" t="str">
            <v>ＰＴＡ会費（中学校）</v>
          </cell>
          <cell r="C561">
            <v>99.1</v>
          </cell>
          <cell r="D561">
            <v>0</v>
          </cell>
          <cell r="E561">
            <v>0</v>
          </cell>
        </row>
        <row r="562">
          <cell r="B562" t="str">
            <v>中学校授業料（私立）</v>
          </cell>
          <cell r="C562">
            <v>100</v>
          </cell>
          <cell r="D562">
            <v>0</v>
          </cell>
          <cell r="E562">
            <v>0</v>
          </cell>
        </row>
        <row r="563">
          <cell r="B563" t="str">
            <v>高等学校授業料（公立）</v>
          </cell>
          <cell r="C563">
            <v>100</v>
          </cell>
          <cell r="D563">
            <v>0</v>
          </cell>
          <cell r="E563">
            <v>0</v>
          </cell>
        </row>
        <row r="564">
          <cell r="B564" t="str">
            <v>高等学校授業料（私立）</v>
          </cell>
          <cell r="C564">
            <v>97.9</v>
          </cell>
          <cell r="D564">
            <v>0</v>
          </cell>
          <cell r="E564">
            <v>0.9</v>
          </cell>
        </row>
        <row r="565">
          <cell r="B565" t="str">
            <v>大学授業料（国立）</v>
          </cell>
          <cell r="C565">
            <v>98</v>
          </cell>
          <cell r="D565">
            <v>0</v>
          </cell>
          <cell r="E565">
            <v>0</v>
          </cell>
        </row>
        <row r="566">
          <cell r="B566" t="str">
            <v>大学授業料（私立）</v>
          </cell>
          <cell r="C566">
            <v>98.2</v>
          </cell>
          <cell r="D566">
            <v>0</v>
          </cell>
          <cell r="E566">
            <v>0</v>
          </cell>
        </row>
        <row r="567">
          <cell r="B567" t="str">
            <v>短期大学授業料（私立）</v>
          </cell>
          <cell r="C567">
            <v>102.4</v>
          </cell>
          <cell r="D567">
            <v>0</v>
          </cell>
          <cell r="E567">
            <v>0</v>
          </cell>
        </row>
        <row r="568">
          <cell r="B568" t="str">
            <v>専修学校授業料（私立）</v>
          </cell>
          <cell r="C568">
            <v>105.9</v>
          </cell>
          <cell r="D568">
            <v>0</v>
          </cell>
          <cell r="E568">
            <v>0</v>
          </cell>
        </row>
        <row r="569">
          <cell r="B569" t="str">
            <v>教科書・学習参考教材</v>
          </cell>
          <cell r="C569">
            <v>103.6</v>
          </cell>
          <cell r="D569">
            <v>0</v>
          </cell>
          <cell r="E569">
            <v>3.5</v>
          </cell>
        </row>
        <row r="570">
          <cell r="B570" t="str">
            <v>教科書</v>
          </cell>
          <cell r="C570">
            <v>105</v>
          </cell>
          <cell r="D570">
            <v>0</v>
          </cell>
          <cell r="E570">
            <v>4.5999999999999996</v>
          </cell>
        </row>
        <row r="571">
          <cell r="B571" t="str">
            <v>学習参考教材</v>
          </cell>
          <cell r="C571">
            <v>103.4</v>
          </cell>
          <cell r="D571">
            <v>0</v>
          </cell>
          <cell r="E571">
            <v>3.4</v>
          </cell>
        </row>
        <row r="572">
          <cell r="B572" t="str">
            <v>補習教育</v>
          </cell>
          <cell r="C572">
            <v>104.5</v>
          </cell>
          <cell r="D572">
            <v>0</v>
          </cell>
          <cell r="E572">
            <v>2.2999999999999998</v>
          </cell>
        </row>
        <row r="573">
          <cell r="B573" t="str">
            <v>補習教育（小学校）</v>
          </cell>
          <cell r="C573">
            <v>113.4</v>
          </cell>
          <cell r="D573">
            <v>0</v>
          </cell>
          <cell r="E573">
            <v>11.8</v>
          </cell>
        </row>
        <row r="574">
          <cell r="B574" t="str">
            <v>補習教育（中学校）</v>
          </cell>
          <cell r="C574">
            <v>103.4</v>
          </cell>
          <cell r="D574">
            <v>0</v>
          </cell>
          <cell r="E574">
            <v>0.7</v>
          </cell>
        </row>
        <row r="575">
          <cell r="B575" t="str">
            <v>補習教育（高校・予備校）</v>
          </cell>
          <cell r="C575">
            <v>101.8</v>
          </cell>
          <cell r="D575">
            <v>0</v>
          </cell>
          <cell r="E575">
            <v>0</v>
          </cell>
        </row>
        <row r="576">
          <cell r="B576" t="str">
            <v>教養娯楽</v>
          </cell>
          <cell r="C576">
            <v>101.7</v>
          </cell>
          <cell r="D576">
            <v>-0.3</v>
          </cell>
          <cell r="E576">
            <v>-0.2</v>
          </cell>
        </row>
        <row r="577">
          <cell r="B577" t="str">
            <v>教養娯楽用耐久財</v>
          </cell>
          <cell r="C577">
            <v>104</v>
          </cell>
          <cell r="D577">
            <v>0.5</v>
          </cell>
          <cell r="E577">
            <v>3.3</v>
          </cell>
        </row>
        <row r="578">
          <cell r="B578" t="str">
            <v>テレビ</v>
          </cell>
          <cell r="C578">
            <v>102.6</v>
          </cell>
          <cell r="D578">
            <v>0.5</v>
          </cell>
          <cell r="E578">
            <v>0.3</v>
          </cell>
        </row>
        <row r="579">
          <cell r="B579" t="str">
            <v>ビデオレコーダー</v>
          </cell>
          <cell r="C579">
            <v>99.5</v>
          </cell>
          <cell r="D579">
            <v>2.2000000000000002</v>
          </cell>
          <cell r="E579">
            <v>-1.8</v>
          </cell>
        </row>
        <row r="580">
          <cell r="B580" t="str">
            <v>パソコン（デスクトップ型）</v>
          </cell>
          <cell r="C580">
            <v>92.3</v>
          </cell>
          <cell r="D580">
            <v>0.9</v>
          </cell>
          <cell r="E580">
            <v>-2.9</v>
          </cell>
        </row>
        <row r="581">
          <cell r="B581" t="str">
            <v>パソコン（ノート型）</v>
          </cell>
          <cell r="C581">
            <v>105.6</v>
          </cell>
          <cell r="D581">
            <v>1.2</v>
          </cell>
          <cell r="E581">
            <v>10.5</v>
          </cell>
        </row>
        <row r="582">
          <cell r="B582" t="str">
            <v>タブレット端末</v>
          </cell>
          <cell r="C582">
            <v>115.2</v>
          </cell>
          <cell r="D582">
            <v>-1.6</v>
          </cell>
          <cell r="E582">
            <v>22.1</v>
          </cell>
        </row>
        <row r="583">
          <cell r="B583" t="str">
            <v>プリンタ</v>
          </cell>
          <cell r="C583">
            <v>119.1</v>
          </cell>
          <cell r="D583">
            <v>-3</v>
          </cell>
          <cell r="E583">
            <v>-3.7</v>
          </cell>
        </row>
        <row r="584">
          <cell r="B584" t="str">
            <v>カメラ</v>
          </cell>
          <cell r="C584">
            <v>120.3</v>
          </cell>
          <cell r="D584">
            <v>-2.4</v>
          </cell>
          <cell r="E584">
            <v>6.2</v>
          </cell>
        </row>
        <row r="585">
          <cell r="B585" t="str">
            <v>ピアノ</v>
          </cell>
          <cell r="C585">
            <v>106.1</v>
          </cell>
          <cell r="D585">
            <v>0</v>
          </cell>
          <cell r="E585">
            <v>6.1</v>
          </cell>
        </row>
        <row r="586">
          <cell r="B586" t="str">
            <v>学習用机</v>
          </cell>
          <cell r="C586">
            <v>116.5</v>
          </cell>
          <cell r="D586">
            <v>12.1</v>
          </cell>
          <cell r="E586">
            <v>16.5</v>
          </cell>
        </row>
        <row r="587">
          <cell r="B587" t="str">
            <v>教養娯楽用品</v>
          </cell>
          <cell r="C587">
            <v>108.3</v>
          </cell>
          <cell r="D587">
            <v>0.6</v>
          </cell>
          <cell r="E587">
            <v>7.7</v>
          </cell>
        </row>
        <row r="588">
          <cell r="B588" t="str">
            <v>文房具</v>
          </cell>
          <cell r="C588">
            <v>107.8</v>
          </cell>
          <cell r="D588">
            <v>0</v>
          </cell>
          <cell r="E588">
            <v>7.6</v>
          </cell>
        </row>
        <row r="589">
          <cell r="B589" t="str">
            <v>ボールペン</v>
          </cell>
          <cell r="C589">
            <v>100.9</v>
          </cell>
          <cell r="D589">
            <v>0</v>
          </cell>
          <cell r="E589">
            <v>0</v>
          </cell>
        </row>
        <row r="590">
          <cell r="B590" t="str">
            <v>ノートブック</v>
          </cell>
          <cell r="C590">
            <v>108.9</v>
          </cell>
          <cell r="D590">
            <v>0</v>
          </cell>
          <cell r="E590">
            <v>8.9</v>
          </cell>
        </row>
        <row r="591">
          <cell r="B591" t="str">
            <v>はさみ</v>
          </cell>
          <cell r="C591">
            <v>111.2</v>
          </cell>
          <cell r="D591">
            <v>0</v>
          </cell>
          <cell r="E591">
            <v>11.2</v>
          </cell>
        </row>
        <row r="592">
          <cell r="B592" t="str">
            <v>運動用具類</v>
          </cell>
          <cell r="C592">
            <v>99.4</v>
          </cell>
          <cell r="D592">
            <v>-1.1000000000000001</v>
          </cell>
          <cell r="E592">
            <v>1.2</v>
          </cell>
        </row>
        <row r="593">
          <cell r="B593" t="str">
            <v>ゴルフクラブ</v>
          </cell>
          <cell r="C593">
            <v>100</v>
          </cell>
          <cell r="D593">
            <v>0</v>
          </cell>
          <cell r="E593">
            <v>0</v>
          </cell>
        </row>
        <row r="594">
          <cell r="B594" t="str">
            <v>グローブ</v>
          </cell>
          <cell r="C594">
            <v>113</v>
          </cell>
          <cell r="D594">
            <v>8.8000000000000007</v>
          </cell>
          <cell r="E594">
            <v>24.4</v>
          </cell>
        </row>
        <row r="595">
          <cell r="B595" t="str">
            <v>テニスラケット</v>
          </cell>
          <cell r="C595">
            <v>96.5</v>
          </cell>
          <cell r="D595">
            <v>0</v>
          </cell>
          <cell r="E595">
            <v>-3.5</v>
          </cell>
        </row>
        <row r="596">
          <cell r="B596" t="str">
            <v>釣ざお</v>
          </cell>
          <cell r="C596">
            <v>102.9</v>
          </cell>
          <cell r="D596">
            <v>0</v>
          </cell>
          <cell r="E596">
            <v>2.9</v>
          </cell>
        </row>
        <row r="597">
          <cell r="B597" t="str">
            <v>トレーニングパンツ</v>
          </cell>
          <cell r="C597">
            <v>99.6</v>
          </cell>
          <cell r="D597">
            <v>0</v>
          </cell>
          <cell r="E597">
            <v>0</v>
          </cell>
        </row>
        <row r="598">
          <cell r="B598" t="str">
            <v>水着</v>
          </cell>
          <cell r="C598">
            <v>100</v>
          </cell>
          <cell r="D598">
            <v>0</v>
          </cell>
          <cell r="E598">
            <v>0</v>
          </cell>
        </row>
        <row r="599">
          <cell r="B599" t="str">
            <v>競技用靴</v>
          </cell>
          <cell r="C599">
            <v>94.6</v>
          </cell>
          <cell r="D599">
            <v>-7.9</v>
          </cell>
          <cell r="E599">
            <v>3.9</v>
          </cell>
        </row>
        <row r="600">
          <cell r="B600" t="str">
            <v>玩具</v>
          </cell>
          <cell r="C600">
            <v>103.1</v>
          </cell>
          <cell r="D600">
            <v>-1.6</v>
          </cell>
          <cell r="E600">
            <v>3.7</v>
          </cell>
        </row>
        <row r="601">
          <cell r="B601" t="str">
            <v>家庭用ゲーム機</v>
          </cell>
          <cell r="C601">
            <v>100</v>
          </cell>
          <cell r="D601">
            <v>0</v>
          </cell>
          <cell r="E601">
            <v>0</v>
          </cell>
        </row>
        <row r="602">
          <cell r="B602" t="str">
            <v>ゲームソフト</v>
          </cell>
          <cell r="C602">
            <v>100</v>
          </cell>
          <cell r="D602">
            <v>0</v>
          </cell>
          <cell r="E602">
            <v>0</v>
          </cell>
        </row>
        <row r="603">
          <cell r="B603" t="str">
            <v>人形</v>
          </cell>
          <cell r="C603">
            <v>111.3</v>
          </cell>
          <cell r="D603">
            <v>0</v>
          </cell>
          <cell r="E603">
            <v>0.2</v>
          </cell>
        </row>
        <row r="604">
          <cell r="B604" t="str">
            <v>玩具自動車</v>
          </cell>
          <cell r="C604">
            <v>120.5</v>
          </cell>
          <cell r="D604">
            <v>0</v>
          </cell>
          <cell r="E604">
            <v>13.6</v>
          </cell>
        </row>
        <row r="605">
          <cell r="B605" t="str">
            <v>組立玩具</v>
          </cell>
          <cell r="C605">
            <v>92.6</v>
          </cell>
          <cell r="D605">
            <v>-5.4</v>
          </cell>
          <cell r="E605">
            <v>2.4</v>
          </cell>
        </row>
        <row r="606">
          <cell r="B606" t="str">
            <v>切り花</v>
          </cell>
          <cell r="C606">
            <v>105.6</v>
          </cell>
          <cell r="D606">
            <v>0.7</v>
          </cell>
          <cell r="E606">
            <v>3.1</v>
          </cell>
        </row>
        <row r="607">
          <cell r="B607" t="str">
            <v>切り花（カーネーション）</v>
          </cell>
          <cell r="C607">
            <v>108</v>
          </cell>
          <cell r="D607">
            <v>0</v>
          </cell>
          <cell r="E607">
            <v>7.4</v>
          </cell>
        </row>
        <row r="608">
          <cell r="B608" t="str">
            <v>切り花（きく）</v>
          </cell>
          <cell r="C608">
            <v>101.9</v>
          </cell>
          <cell r="D608">
            <v>0.3</v>
          </cell>
          <cell r="E608">
            <v>1.9</v>
          </cell>
        </row>
        <row r="609">
          <cell r="B609" t="str">
            <v>切り花（バラ）</v>
          </cell>
          <cell r="C609">
            <v>111.7</v>
          </cell>
          <cell r="D609">
            <v>1.9</v>
          </cell>
          <cell r="E609">
            <v>3.3</v>
          </cell>
        </row>
        <row r="610">
          <cell r="B610" t="str">
            <v>他の教養娯楽用品</v>
          </cell>
          <cell r="C610">
            <v>113.5</v>
          </cell>
          <cell r="D610">
            <v>1.6</v>
          </cell>
          <cell r="E610">
            <v>11.8</v>
          </cell>
        </row>
        <row r="611">
          <cell r="B611" t="str">
            <v>メモリーカード</v>
          </cell>
          <cell r="C611">
            <v>79.5</v>
          </cell>
          <cell r="D611">
            <v>0</v>
          </cell>
          <cell r="E611">
            <v>-9.5</v>
          </cell>
        </row>
        <row r="612">
          <cell r="B612" t="str">
            <v>コンパクトディスク</v>
          </cell>
          <cell r="C612">
            <v>99</v>
          </cell>
          <cell r="D612">
            <v>13.3</v>
          </cell>
          <cell r="E612">
            <v>-1.9</v>
          </cell>
        </row>
        <row r="613">
          <cell r="B613" t="str">
            <v>ビデオソフト</v>
          </cell>
          <cell r="C613">
            <v>100</v>
          </cell>
          <cell r="D613">
            <v>0</v>
          </cell>
          <cell r="E613">
            <v>0</v>
          </cell>
        </row>
        <row r="614">
          <cell r="B614" t="str">
            <v>ペットフード（ドッグフード）</v>
          </cell>
          <cell r="C614">
            <v>120.4</v>
          </cell>
          <cell r="D614">
            <v>0</v>
          </cell>
          <cell r="E614">
            <v>22.2</v>
          </cell>
        </row>
        <row r="615">
          <cell r="B615" t="str">
            <v>ペットフード（キャットフード）</v>
          </cell>
          <cell r="C615">
            <v>97.1</v>
          </cell>
          <cell r="D615">
            <v>0</v>
          </cell>
          <cell r="E615">
            <v>0</v>
          </cell>
        </row>
        <row r="616">
          <cell r="B616" t="str">
            <v>ペットトイレ用品</v>
          </cell>
          <cell r="C616">
            <v>132.6</v>
          </cell>
          <cell r="D616">
            <v>0</v>
          </cell>
          <cell r="E616">
            <v>33.700000000000003</v>
          </cell>
        </row>
        <row r="617">
          <cell r="B617" t="str">
            <v>鉢植え</v>
          </cell>
          <cell r="C617">
            <v>124.2</v>
          </cell>
          <cell r="D617">
            <v>6.9</v>
          </cell>
          <cell r="E617">
            <v>12.1</v>
          </cell>
        </row>
        <row r="618">
          <cell r="B618" t="str">
            <v>園芸用土</v>
          </cell>
          <cell r="C618">
            <v>115.8</v>
          </cell>
          <cell r="D618">
            <v>0</v>
          </cell>
          <cell r="E618">
            <v>10.1</v>
          </cell>
        </row>
        <row r="619">
          <cell r="B619" t="str">
            <v>園芸用肥料</v>
          </cell>
          <cell r="C619">
            <v>104.3</v>
          </cell>
          <cell r="D619">
            <v>0</v>
          </cell>
          <cell r="E619">
            <v>3.4</v>
          </cell>
        </row>
        <row r="620">
          <cell r="B620" t="str">
            <v>電池</v>
          </cell>
          <cell r="C620">
            <v>114.7</v>
          </cell>
          <cell r="D620">
            <v>0</v>
          </cell>
          <cell r="E620">
            <v>14.7</v>
          </cell>
        </row>
        <row r="621">
          <cell r="B621" t="str">
            <v>プリンタ用インク</v>
          </cell>
          <cell r="C621">
            <v>104.4</v>
          </cell>
          <cell r="D621">
            <v>0</v>
          </cell>
          <cell r="E621">
            <v>4.3</v>
          </cell>
        </row>
        <row r="622">
          <cell r="B622" t="str">
            <v>書籍・他の印刷物</v>
          </cell>
          <cell r="C622">
            <v>103</v>
          </cell>
          <cell r="D622">
            <v>0</v>
          </cell>
          <cell r="E622">
            <v>0.7</v>
          </cell>
        </row>
        <row r="623">
          <cell r="B623" t="str">
            <v>新聞代</v>
          </cell>
          <cell r="C623">
            <v>102.1</v>
          </cell>
          <cell r="D623">
            <v>0</v>
          </cell>
          <cell r="E623">
            <v>0</v>
          </cell>
        </row>
        <row r="624">
          <cell r="B624" t="str">
            <v>新聞代（地方・ブロック紙）</v>
          </cell>
          <cell r="C624">
            <v>100</v>
          </cell>
          <cell r="D624">
            <v>0</v>
          </cell>
          <cell r="E624">
            <v>0</v>
          </cell>
        </row>
        <row r="625">
          <cell r="B625" t="str">
            <v>新聞代（全国紙）</v>
          </cell>
          <cell r="C625">
            <v>104.3</v>
          </cell>
          <cell r="D625">
            <v>0</v>
          </cell>
          <cell r="E625">
            <v>0</v>
          </cell>
        </row>
        <row r="626">
          <cell r="B626" t="str">
            <v>雑誌</v>
          </cell>
          <cell r="C626">
            <v>107.7</v>
          </cell>
          <cell r="D626">
            <v>0.1</v>
          </cell>
          <cell r="E626">
            <v>4.7</v>
          </cell>
        </row>
        <row r="627">
          <cell r="B627" t="str">
            <v>月刊誌</v>
          </cell>
          <cell r="C627">
            <v>108.6</v>
          </cell>
          <cell r="D627">
            <v>0</v>
          </cell>
          <cell r="E627">
            <v>5.5</v>
          </cell>
        </row>
        <row r="628">
          <cell r="B628" t="str">
            <v>週刊誌</v>
          </cell>
          <cell r="C628">
            <v>104.3</v>
          </cell>
          <cell r="D628">
            <v>0.8</v>
          </cell>
          <cell r="E628">
            <v>1.6</v>
          </cell>
        </row>
        <row r="629">
          <cell r="B629" t="str">
            <v>書籍</v>
          </cell>
          <cell r="C629">
            <v>104</v>
          </cell>
          <cell r="D629">
            <v>0</v>
          </cell>
          <cell r="E629">
            <v>1.5</v>
          </cell>
        </row>
        <row r="630">
          <cell r="B630" t="str">
            <v>単行本Ａ</v>
          </cell>
          <cell r="C630">
            <v>102.7</v>
          </cell>
          <cell r="D630">
            <v>0</v>
          </cell>
          <cell r="E630">
            <v>1.6</v>
          </cell>
        </row>
        <row r="631">
          <cell r="B631" t="str">
            <v>単行本Ｂ</v>
          </cell>
          <cell r="C631">
            <v>105</v>
          </cell>
          <cell r="D631">
            <v>0</v>
          </cell>
          <cell r="E631">
            <v>1.4</v>
          </cell>
        </row>
        <row r="632">
          <cell r="B632" t="str">
            <v>教養娯楽サービス</v>
          </cell>
          <cell r="C632">
            <v>98.3</v>
          </cell>
          <cell r="D632">
            <v>-0.9</v>
          </cell>
          <cell r="E632">
            <v>-4.2</v>
          </cell>
        </row>
        <row r="633">
          <cell r="B633" t="str">
            <v>宿泊料</v>
          </cell>
          <cell r="C633">
            <v>93.2</v>
          </cell>
          <cell r="D633">
            <v>1.9</v>
          </cell>
          <cell r="E633">
            <v>-18.8</v>
          </cell>
        </row>
        <row r="634">
          <cell r="B634" t="str">
            <v>宿泊料</v>
          </cell>
          <cell r="C634">
            <v>93.2</v>
          </cell>
          <cell r="D634">
            <v>1.9</v>
          </cell>
          <cell r="E634">
            <v>-18.8</v>
          </cell>
        </row>
        <row r="635">
          <cell r="B635" t="str">
            <v>パック旅行費</v>
          </cell>
          <cell r="C635">
            <v>106.1</v>
          </cell>
          <cell r="D635">
            <v>17.3</v>
          </cell>
          <cell r="E635">
            <v>0</v>
          </cell>
        </row>
        <row r="636">
          <cell r="B636" t="str">
            <v>外国パック旅行費</v>
          </cell>
          <cell r="C636">
            <v>106.1</v>
          </cell>
          <cell r="D636">
            <v>17.3</v>
          </cell>
          <cell r="E636">
            <v>0</v>
          </cell>
        </row>
        <row r="637">
          <cell r="B637" t="str">
            <v>月謝類</v>
          </cell>
          <cell r="C637">
            <v>103.1</v>
          </cell>
          <cell r="D637">
            <v>0</v>
          </cell>
          <cell r="E637">
            <v>1.8</v>
          </cell>
        </row>
        <row r="638">
          <cell r="B638" t="str">
            <v>講習料（英会話）</v>
          </cell>
          <cell r="C638">
            <v>98.5</v>
          </cell>
          <cell r="D638">
            <v>0</v>
          </cell>
          <cell r="E638">
            <v>0</v>
          </cell>
        </row>
        <row r="639">
          <cell r="B639" t="str">
            <v>講習料（書道）</v>
          </cell>
          <cell r="C639">
            <v>100</v>
          </cell>
          <cell r="D639">
            <v>0</v>
          </cell>
          <cell r="E639">
            <v>0</v>
          </cell>
        </row>
        <row r="640">
          <cell r="B640" t="str">
            <v>講習料（音楽）</v>
          </cell>
          <cell r="C640">
            <v>100</v>
          </cell>
          <cell r="D640">
            <v>0</v>
          </cell>
          <cell r="E640">
            <v>0</v>
          </cell>
        </row>
        <row r="641">
          <cell r="B641" t="str">
            <v>講習料（ダンス）</v>
          </cell>
          <cell r="C641">
            <v>100</v>
          </cell>
          <cell r="D641">
            <v>0</v>
          </cell>
          <cell r="E641">
            <v>0</v>
          </cell>
        </row>
        <row r="642">
          <cell r="B642" t="str">
            <v>講習料（水泳）</v>
          </cell>
          <cell r="C642">
            <v>110</v>
          </cell>
          <cell r="D642">
            <v>0</v>
          </cell>
          <cell r="E642">
            <v>3.8</v>
          </cell>
        </row>
        <row r="643">
          <cell r="B643" t="str">
            <v>講習料（体育）</v>
          </cell>
          <cell r="C643">
            <v>103.7</v>
          </cell>
          <cell r="D643">
            <v>0</v>
          </cell>
          <cell r="E643">
            <v>2.6</v>
          </cell>
        </row>
        <row r="644">
          <cell r="B644" t="str">
            <v>自動車教習料</v>
          </cell>
          <cell r="C644">
            <v>105.2</v>
          </cell>
          <cell r="D644">
            <v>0</v>
          </cell>
          <cell r="E644">
            <v>5.2</v>
          </cell>
        </row>
        <row r="645">
          <cell r="B645" t="str">
            <v>他の教養娯楽サービス</v>
          </cell>
          <cell r="C645">
            <v>98.2</v>
          </cell>
          <cell r="D645">
            <v>-3.7</v>
          </cell>
          <cell r="E645">
            <v>-0.1</v>
          </cell>
        </row>
        <row r="646">
          <cell r="B646" t="str">
            <v>放送受信料</v>
          </cell>
          <cell r="C646">
            <v>98.9</v>
          </cell>
          <cell r="D646">
            <v>0</v>
          </cell>
          <cell r="E646">
            <v>0</v>
          </cell>
        </row>
        <row r="647">
          <cell r="B647" t="str">
            <v>放送受信料（ＮＨＫ）</v>
          </cell>
          <cell r="C647">
            <v>97.9</v>
          </cell>
          <cell r="D647">
            <v>0</v>
          </cell>
          <cell r="E647">
            <v>0</v>
          </cell>
        </row>
        <row r="648">
          <cell r="B648" t="str">
            <v>放送受信料（ケーブル）</v>
          </cell>
          <cell r="C648">
            <v>100</v>
          </cell>
          <cell r="D648">
            <v>0</v>
          </cell>
          <cell r="E648">
            <v>0</v>
          </cell>
        </row>
        <row r="649">
          <cell r="B649" t="str">
            <v>放送受信料（ＮＨＫ・ケーブル以外）</v>
          </cell>
          <cell r="C649">
            <v>100</v>
          </cell>
          <cell r="D649">
            <v>0</v>
          </cell>
          <cell r="E649">
            <v>0</v>
          </cell>
        </row>
        <row r="650">
          <cell r="B650" t="str">
            <v>入場・観覧・ゲーム代</v>
          </cell>
          <cell r="C650">
            <v>95.4</v>
          </cell>
          <cell r="D650">
            <v>-10</v>
          </cell>
          <cell r="E650">
            <v>-0.5</v>
          </cell>
        </row>
        <row r="651">
          <cell r="B651" t="str">
            <v>映画観覧料</v>
          </cell>
          <cell r="C651">
            <v>100.9</v>
          </cell>
          <cell r="D651">
            <v>0</v>
          </cell>
          <cell r="E651">
            <v>0.9</v>
          </cell>
        </row>
        <row r="652">
          <cell r="B652" t="str">
            <v>演劇観覧料</v>
          </cell>
          <cell r="C652">
            <v>100.8</v>
          </cell>
          <cell r="D652">
            <v>0</v>
          </cell>
          <cell r="E652">
            <v>0</v>
          </cell>
        </row>
        <row r="653">
          <cell r="B653" t="str">
            <v>サッカー観覧料</v>
          </cell>
          <cell r="C653">
            <v>99.5</v>
          </cell>
          <cell r="D653">
            <v>0</v>
          </cell>
          <cell r="E653">
            <v>-11.7</v>
          </cell>
        </row>
        <row r="654">
          <cell r="B654" t="str">
            <v>プロ野球観覧料</v>
          </cell>
          <cell r="C654">
            <v>105.5</v>
          </cell>
          <cell r="D654">
            <v>0</v>
          </cell>
          <cell r="E654">
            <v>3.6</v>
          </cell>
        </row>
        <row r="655">
          <cell r="B655" t="str">
            <v>ゴルフ練習料金</v>
          </cell>
          <cell r="C655">
            <v>97.9</v>
          </cell>
          <cell r="D655">
            <v>0</v>
          </cell>
          <cell r="E655">
            <v>-1.6</v>
          </cell>
        </row>
        <row r="656">
          <cell r="B656" t="str">
            <v>ゴルフプレー料金</v>
          </cell>
          <cell r="C656">
            <v>75.3</v>
          </cell>
          <cell r="D656">
            <v>-34.1</v>
          </cell>
          <cell r="E656">
            <v>-5.8</v>
          </cell>
        </row>
        <row r="657">
          <cell r="B657" t="str">
            <v>ボウリングゲーム代</v>
          </cell>
          <cell r="C657">
            <v>100</v>
          </cell>
          <cell r="D657">
            <v>0</v>
          </cell>
          <cell r="E657">
            <v>0</v>
          </cell>
        </row>
        <row r="658">
          <cell r="B658" t="str">
            <v>プール使用料</v>
          </cell>
          <cell r="C658">
            <v>100</v>
          </cell>
          <cell r="D658">
            <v>0</v>
          </cell>
          <cell r="E658">
            <v>0</v>
          </cell>
        </row>
        <row r="659">
          <cell r="B659" t="str">
            <v>フィットネスクラブ使用料</v>
          </cell>
          <cell r="C659">
            <v>109.2</v>
          </cell>
          <cell r="D659">
            <v>0</v>
          </cell>
          <cell r="E659">
            <v>8.8000000000000007</v>
          </cell>
        </row>
        <row r="660">
          <cell r="B660" t="str">
            <v>文化施設入場料</v>
          </cell>
          <cell r="C660">
            <v>100</v>
          </cell>
          <cell r="D660">
            <v>0</v>
          </cell>
          <cell r="E660">
            <v>0</v>
          </cell>
        </row>
        <row r="661">
          <cell r="B661" t="str">
            <v>テーマパーク入場料</v>
          </cell>
          <cell r="C661">
            <v>90.8</v>
          </cell>
          <cell r="D661">
            <v>-12.3</v>
          </cell>
          <cell r="E661">
            <v>-18.600000000000001</v>
          </cell>
        </row>
        <row r="662">
          <cell r="B662" t="str">
            <v>カラオケルーム使用料</v>
          </cell>
          <cell r="C662">
            <v>110.2</v>
          </cell>
          <cell r="D662">
            <v>10.6</v>
          </cell>
          <cell r="E662">
            <v>2.9</v>
          </cell>
        </row>
        <row r="663">
          <cell r="B663" t="str">
            <v>他の娯楽サービス</v>
          </cell>
          <cell r="C663">
            <v>100.4</v>
          </cell>
          <cell r="D663">
            <v>0.1</v>
          </cell>
          <cell r="E663">
            <v>0.3</v>
          </cell>
        </row>
        <row r="664">
          <cell r="B664" t="str">
            <v>写真撮影代</v>
          </cell>
          <cell r="C664">
            <v>100</v>
          </cell>
          <cell r="D664">
            <v>0</v>
          </cell>
          <cell r="E664">
            <v>0</v>
          </cell>
        </row>
        <row r="665">
          <cell r="B665" t="str">
            <v>ビデオソフトレンタル料</v>
          </cell>
          <cell r="C665">
            <v>100.4</v>
          </cell>
          <cell r="D665">
            <v>0</v>
          </cell>
          <cell r="E665">
            <v>0</v>
          </cell>
        </row>
        <row r="666">
          <cell r="B666" t="str">
            <v>インターネット接続料</v>
          </cell>
          <cell r="C666">
            <v>100</v>
          </cell>
          <cell r="D666">
            <v>0</v>
          </cell>
          <cell r="E666">
            <v>0</v>
          </cell>
        </row>
        <row r="667">
          <cell r="B667" t="str">
            <v>ウェブコンテンツ利用料</v>
          </cell>
          <cell r="C667">
            <v>102.4</v>
          </cell>
          <cell r="D667">
            <v>0</v>
          </cell>
          <cell r="E667">
            <v>3.4</v>
          </cell>
        </row>
        <row r="668">
          <cell r="B668" t="str">
            <v>獣医代</v>
          </cell>
          <cell r="C668">
            <v>100.8</v>
          </cell>
          <cell r="D668">
            <v>0</v>
          </cell>
          <cell r="E668">
            <v>0</v>
          </cell>
        </row>
        <row r="669">
          <cell r="B669" t="str">
            <v>ペット美容院代</v>
          </cell>
          <cell r="C669">
            <v>102.2</v>
          </cell>
          <cell r="D669">
            <v>1.6</v>
          </cell>
          <cell r="E669">
            <v>2.2000000000000002</v>
          </cell>
        </row>
        <row r="670">
          <cell r="B670" t="str">
            <v>諸雑費</v>
          </cell>
          <cell r="C670">
            <v>103.2</v>
          </cell>
          <cell r="D670">
            <v>0.6</v>
          </cell>
          <cell r="E670">
            <v>1.4</v>
          </cell>
        </row>
        <row r="671">
          <cell r="B671" t="str">
            <v>理美容サービス</v>
          </cell>
          <cell r="C671">
            <v>103.5</v>
          </cell>
          <cell r="D671">
            <v>3.2</v>
          </cell>
          <cell r="E671">
            <v>3.4</v>
          </cell>
        </row>
        <row r="672">
          <cell r="B672" t="str">
            <v>入浴料</v>
          </cell>
          <cell r="C672">
            <v>102.9</v>
          </cell>
          <cell r="D672">
            <v>0</v>
          </cell>
          <cell r="E672">
            <v>2</v>
          </cell>
        </row>
        <row r="673">
          <cell r="B673" t="str">
            <v>理髪料</v>
          </cell>
          <cell r="C673">
            <v>100</v>
          </cell>
          <cell r="D673">
            <v>0</v>
          </cell>
          <cell r="E673">
            <v>0</v>
          </cell>
        </row>
        <row r="674">
          <cell r="B674" t="str">
            <v>パーマネント代</v>
          </cell>
          <cell r="C674">
            <v>103.1</v>
          </cell>
          <cell r="D674">
            <v>3.1</v>
          </cell>
          <cell r="E674">
            <v>3.1</v>
          </cell>
        </row>
        <row r="675">
          <cell r="B675" t="str">
            <v>カット代</v>
          </cell>
          <cell r="C675">
            <v>106.9</v>
          </cell>
          <cell r="D675">
            <v>6.9</v>
          </cell>
          <cell r="E675">
            <v>6.9</v>
          </cell>
        </row>
        <row r="676">
          <cell r="B676" t="str">
            <v>ヘアカラーリング代</v>
          </cell>
          <cell r="C676">
            <v>104.6</v>
          </cell>
          <cell r="D676">
            <v>4.5999999999999996</v>
          </cell>
          <cell r="E676">
            <v>4.5999999999999996</v>
          </cell>
        </row>
        <row r="677">
          <cell r="B677" t="str">
            <v>エステティック料金</v>
          </cell>
          <cell r="C677">
            <v>100</v>
          </cell>
          <cell r="D677">
            <v>0</v>
          </cell>
          <cell r="E677">
            <v>0</v>
          </cell>
        </row>
        <row r="678">
          <cell r="B678" t="str">
            <v>理美容用品</v>
          </cell>
          <cell r="C678">
            <v>100.1</v>
          </cell>
          <cell r="D678">
            <v>-0.4</v>
          </cell>
          <cell r="E678">
            <v>0</v>
          </cell>
        </row>
        <row r="679">
          <cell r="B679" t="str">
            <v>理容器具</v>
          </cell>
          <cell r="C679">
            <v>98.6</v>
          </cell>
          <cell r="D679">
            <v>1.5</v>
          </cell>
          <cell r="E679">
            <v>4</v>
          </cell>
        </row>
        <row r="680">
          <cell r="B680" t="str">
            <v>電気かみそり</v>
          </cell>
          <cell r="C680">
            <v>80.8</v>
          </cell>
          <cell r="D680">
            <v>4.7</v>
          </cell>
          <cell r="E680">
            <v>1.1000000000000001</v>
          </cell>
        </row>
        <row r="681">
          <cell r="B681" t="str">
            <v>歯ブラシ</v>
          </cell>
          <cell r="C681">
            <v>111</v>
          </cell>
          <cell r="D681">
            <v>0</v>
          </cell>
          <cell r="E681">
            <v>5.5</v>
          </cell>
        </row>
        <row r="682">
          <cell r="B682" t="str">
            <v>石けん類</v>
          </cell>
          <cell r="C682">
            <v>102.7</v>
          </cell>
          <cell r="D682">
            <v>-1.5</v>
          </cell>
          <cell r="E682">
            <v>0.6</v>
          </cell>
        </row>
        <row r="683">
          <cell r="B683" t="str">
            <v>手洗い用石けん</v>
          </cell>
          <cell r="C683">
            <v>99.8</v>
          </cell>
          <cell r="D683">
            <v>-4</v>
          </cell>
          <cell r="E683">
            <v>24.8</v>
          </cell>
        </row>
        <row r="684">
          <cell r="B684" t="str">
            <v>ボディーソープ</v>
          </cell>
          <cell r="C684">
            <v>103.4</v>
          </cell>
          <cell r="D684">
            <v>-1.3</v>
          </cell>
          <cell r="E684">
            <v>5.5</v>
          </cell>
        </row>
        <row r="685">
          <cell r="B685" t="str">
            <v>洗顔料</v>
          </cell>
          <cell r="C685">
            <v>101.5</v>
          </cell>
          <cell r="D685">
            <v>0</v>
          </cell>
          <cell r="E685">
            <v>2.9</v>
          </cell>
        </row>
        <row r="686">
          <cell r="B686" t="str">
            <v>クレンジング</v>
          </cell>
          <cell r="C686">
            <v>100</v>
          </cell>
          <cell r="D686">
            <v>0</v>
          </cell>
          <cell r="E686">
            <v>0</v>
          </cell>
        </row>
        <row r="687">
          <cell r="B687" t="str">
            <v>シャンプー</v>
          </cell>
          <cell r="C687">
            <v>103.6</v>
          </cell>
          <cell r="D687">
            <v>-5.3</v>
          </cell>
          <cell r="E687">
            <v>0</v>
          </cell>
        </row>
        <row r="688">
          <cell r="B688" t="str">
            <v>ヘアコンディショナー</v>
          </cell>
          <cell r="C688">
            <v>106.3</v>
          </cell>
          <cell r="D688">
            <v>2.2999999999999998</v>
          </cell>
          <cell r="E688">
            <v>-11.6</v>
          </cell>
        </row>
        <row r="689">
          <cell r="B689" t="str">
            <v>歯磨き</v>
          </cell>
          <cell r="C689">
            <v>101.5</v>
          </cell>
          <cell r="D689">
            <v>0</v>
          </cell>
          <cell r="E689">
            <v>0</v>
          </cell>
        </row>
        <row r="690">
          <cell r="B690" t="str">
            <v>化粧品</v>
          </cell>
          <cell r="C690">
            <v>99.1</v>
          </cell>
          <cell r="D690">
            <v>-0.1</v>
          </cell>
          <cell r="E690">
            <v>-0.7</v>
          </cell>
        </row>
        <row r="691">
          <cell r="B691" t="str">
            <v>整髪料</v>
          </cell>
          <cell r="C691">
            <v>99.6</v>
          </cell>
          <cell r="D691">
            <v>0</v>
          </cell>
          <cell r="E691">
            <v>0</v>
          </cell>
        </row>
        <row r="692">
          <cell r="B692" t="str">
            <v>養毛剤</v>
          </cell>
          <cell r="C692">
            <v>97.3</v>
          </cell>
          <cell r="D692">
            <v>-1.8</v>
          </cell>
          <cell r="E692">
            <v>0</v>
          </cell>
        </row>
        <row r="693">
          <cell r="B693" t="str">
            <v>化粧クリームＡ</v>
          </cell>
          <cell r="C693">
            <v>100</v>
          </cell>
          <cell r="D693">
            <v>0</v>
          </cell>
          <cell r="E693">
            <v>0</v>
          </cell>
        </row>
        <row r="694">
          <cell r="B694" t="str">
            <v>化粧クリームＢ</v>
          </cell>
          <cell r="C694">
            <v>100</v>
          </cell>
          <cell r="D694">
            <v>0</v>
          </cell>
          <cell r="E694">
            <v>0</v>
          </cell>
        </row>
        <row r="695">
          <cell r="B695" t="str">
            <v>化粧水Ａ</v>
          </cell>
          <cell r="C695">
            <v>100</v>
          </cell>
          <cell r="D695">
            <v>0</v>
          </cell>
          <cell r="E695">
            <v>0</v>
          </cell>
        </row>
        <row r="696">
          <cell r="B696" t="str">
            <v>化粧水Ｂ</v>
          </cell>
          <cell r="C696">
            <v>100</v>
          </cell>
          <cell r="D696">
            <v>0</v>
          </cell>
          <cell r="E696">
            <v>0</v>
          </cell>
        </row>
        <row r="697">
          <cell r="B697" t="str">
            <v>乳液Ａ</v>
          </cell>
          <cell r="C697">
            <v>100</v>
          </cell>
          <cell r="D697">
            <v>0</v>
          </cell>
          <cell r="E697">
            <v>0</v>
          </cell>
        </row>
        <row r="698">
          <cell r="B698" t="str">
            <v>乳液Ｂ</v>
          </cell>
          <cell r="C698">
            <v>100</v>
          </cell>
          <cell r="D698">
            <v>0</v>
          </cell>
          <cell r="E698">
            <v>0</v>
          </cell>
        </row>
        <row r="699">
          <cell r="B699" t="str">
            <v>ファンデーションＡ</v>
          </cell>
          <cell r="C699">
            <v>100</v>
          </cell>
          <cell r="D699">
            <v>0</v>
          </cell>
          <cell r="E699">
            <v>0</v>
          </cell>
        </row>
        <row r="700">
          <cell r="B700" t="str">
            <v>ファンデーションＢ</v>
          </cell>
          <cell r="C700">
            <v>100</v>
          </cell>
          <cell r="D700">
            <v>0</v>
          </cell>
          <cell r="E700">
            <v>0</v>
          </cell>
        </row>
        <row r="701">
          <cell r="B701" t="str">
            <v>口紅Ａ</v>
          </cell>
          <cell r="C701">
            <v>100</v>
          </cell>
          <cell r="D701">
            <v>0</v>
          </cell>
          <cell r="E701">
            <v>0</v>
          </cell>
        </row>
        <row r="702">
          <cell r="B702" t="str">
            <v>口紅Ｂ</v>
          </cell>
          <cell r="C702">
            <v>100</v>
          </cell>
          <cell r="D702">
            <v>0</v>
          </cell>
          <cell r="E702">
            <v>0</v>
          </cell>
        </row>
        <row r="703">
          <cell r="B703" t="str">
            <v>ヘアカラーリング剤</v>
          </cell>
          <cell r="C703">
            <v>90.4</v>
          </cell>
          <cell r="D703">
            <v>0</v>
          </cell>
          <cell r="E703">
            <v>-9.6999999999999993</v>
          </cell>
        </row>
        <row r="704">
          <cell r="B704" t="str">
            <v>美容液</v>
          </cell>
          <cell r="C704">
            <v>100</v>
          </cell>
          <cell r="D704">
            <v>0</v>
          </cell>
          <cell r="E704">
            <v>0</v>
          </cell>
        </row>
        <row r="705">
          <cell r="B705" t="str">
            <v>身の回り用品</v>
          </cell>
          <cell r="C705">
            <v>106.4</v>
          </cell>
          <cell r="D705">
            <v>0.6</v>
          </cell>
          <cell r="E705">
            <v>4.3</v>
          </cell>
        </row>
        <row r="706">
          <cell r="B706" t="str">
            <v>かばん類</v>
          </cell>
          <cell r="C706">
            <v>106.1</v>
          </cell>
          <cell r="D706">
            <v>0.8</v>
          </cell>
          <cell r="E706">
            <v>4</v>
          </cell>
        </row>
        <row r="707">
          <cell r="B707" t="str">
            <v>バッグＡ</v>
          </cell>
          <cell r="C707">
            <v>102.3</v>
          </cell>
          <cell r="D707">
            <v>0</v>
          </cell>
          <cell r="E707">
            <v>5.5</v>
          </cell>
        </row>
        <row r="708">
          <cell r="B708" t="str">
            <v>バッグＢ</v>
          </cell>
          <cell r="C708">
            <v>120.6</v>
          </cell>
          <cell r="D708">
            <v>0</v>
          </cell>
          <cell r="E708">
            <v>8.4</v>
          </cell>
        </row>
        <row r="709">
          <cell r="B709" t="str">
            <v>通学用かばん</v>
          </cell>
          <cell r="C709">
            <v>98.9</v>
          </cell>
          <cell r="D709">
            <v>4.9000000000000004</v>
          </cell>
          <cell r="E709">
            <v>-2</v>
          </cell>
        </row>
        <row r="710">
          <cell r="B710" t="str">
            <v>旅行用かばん</v>
          </cell>
          <cell r="C710">
            <v>88.2</v>
          </cell>
          <cell r="D710">
            <v>0</v>
          </cell>
          <cell r="E710">
            <v>-3.2</v>
          </cell>
        </row>
        <row r="711">
          <cell r="B711" t="str">
            <v>腕時計・指輪</v>
          </cell>
          <cell r="C711">
            <v>105.9</v>
          </cell>
          <cell r="D711">
            <v>0</v>
          </cell>
          <cell r="E711">
            <v>2.7</v>
          </cell>
        </row>
        <row r="712">
          <cell r="B712" t="str">
            <v>指輪</v>
          </cell>
          <cell r="C712">
            <v>109</v>
          </cell>
          <cell r="D712">
            <v>0</v>
          </cell>
          <cell r="E712">
            <v>6</v>
          </cell>
        </row>
        <row r="713">
          <cell r="B713" t="str">
            <v>腕時計</v>
          </cell>
          <cell r="C713">
            <v>103.4</v>
          </cell>
          <cell r="D713">
            <v>0</v>
          </cell>
          <cell r="E713">
            <v>0</v>
          </cell>
        </row>
        <row r="714">
          <cell r="B714" t="str">
            <v>他の身の回り用品</v>
          </cell>
          <cell r="C714">
            <v>109.7</v>
          </cell>
          <cell r="D714">
            <v>0</v>
          </cell>
          <cell r="E714">
            <v>8.8000000000000007</v>
          </cell>
        </row>
        <row r="715">
          <cell r="B715" t="str">
            <v>傘</v>
          </cell>
          <cell r="C715">
            <v>118.1</v>
          </cell>
          <cell r="D715">
            <v>0</v>
          </cell>
          <cell r="E715">
            <v>16.3</v>
          </cell>
        </row>
        <row r="716">
          <cell r="B716" t="str">
            <v>ハンカチーフ</v>
          </cell>
          <cell r="C716">
            <v>100</v>
          </cell>
          <cell r="D716">
            <v>0</v>
          </cell>
          <cell r="E716">
            <v>0</v>
          </cell>
        </row>
        <row r="717">
          <cell r="B717" t="str">
            <v>たばこ</v>
          </cell>
          <cell r="C717">
            <v>114.2</v>
          </cell>
          <cell r="D717">
            <v>0</v>
          </cell>
          <cell r="E717">
            <v>0.6</v>
          </cell>
        </row>
        <row r="718">
          <cell r="B718" t="str">
            <v>たばこ（国産品）</v>
          </cell>
          <cell r="C718">
            <v>115.4</v>
          </cell>
          <cell r="D718">
            <v>0</v>
          </cell>
          <cell r="E718">
            <v>0.3</v>
          </cell>
        </row>
        <row r="719">
          <cell r="B719" t="str">
            <v>たばこ（輸入品）</v>
          </cell>
          <cell r="C719">
            <v>113</v>
          </cell>
          <cell r="D719">
            <v>0</v>
          </cell>
          <cell r="E719">
            <v>0.9</v>
          </cell>
        </row>
        <row r="720">
          <cell r="B720" t="str">
            <v>他の諸雑費</v>
          </cell>
          <cell r="C720">
            <v>102.4</v>
          </cell>
          <cell r="D720">
            <v>0</v>
          </cell>
          <cell r="E720">
            <v>0.4</v>
          </cell>
        </row>
        <row r="721">
          <cell r="B721" t="str">
            <v>葬儀料</v>
          </cell>
          <cell r="C721">
            <v>104.8</v>
          </cell>
          <cell r="D721">
            <v>0</v>
          </cell>
          <cell r="E721">
            <v>1.4</v>
          </cell>
        </row>
        <row r="722">
          <cell r="B722" t="str">
            <v>傷害保険料</v>
          </cell>
          <cell r="C722">
            <v>102.8</v>
          </cell>
          <cell r="D722">
            <v>0</v>
          </cell>
          <cell r="E722">
            <v>0</v>
          </cell>
        </row>
        <row r="723">
          <cell r="B723" t="str">
            <v>保育所保育料</v>
          </cell>
          <cell r="C723">
            <v>100</v>
          </cell>
          <cell r="D723">
            <v>0</v>
          </cell>
          <cell r="E723">
            <v>0</v>
          </cell>
        </row>
        <row r="724">
          <cell r="B724" t="str">
            <v>学童保育料</v>
          </cell>
          <cell r="C724">
            <v>90.7</v>
          </cell>
          <cell r="D724">
            <v>0</v>
          </cell>
          <cell r="E724">
            <v>0</v>
          </cell>
        </row>
        <row r="725">
          <cell r="B725" t="str">
            <v>介護料</v>
          </cell>
          <cell r="C725">
            <v>102.5</v>
          </cell>
          <cell r="D725">
            <v>0</v>
          </cell>
          <cell r="E725">
            <v>1.5</v>
          </cell>
        </row>
        <row r="726">
          <cell r="B726" t="str">
            <v>行政証明書手数料</v>
          </cell>
          <cell r="C726">
            <v>100</v>
          </cell>
          <cell r="D726">
            <v>0</v>
          </cell>
          <cell r="E726">
            <v>0</v>
          </cell>
        </row>
        <row r="727">
          <cell r="B727" t="str">
            <v>パスポート取得料</v>
          </cell>
          <cell r="C727">
            <v>100</v>
          </cell>
          <cell r="D727">
            <v>0</v>
          </cell>
          <cell r="E727">
            <v>0</v>
          </cell>
        </row>
        <row r="728">
          <cell r="B728" t="str">
            <v>振込手数料</v>
          </cell>
          <cell r="C728">
            <v>78.599999999999994</v>
          </cell>
          <cell r="D728">
            <v>0</v>
          </cell>
          <cell r="E728">
            <v>0</v>
          </cell>
        </row>
        <row r="729">
          <cell r="B729" t="str">
            <v>警備料</v>
          </cell>
          <cell r="C729">
            <v>101.1</v>
          </cell>
          <cell r="D729">
            <v>0</v>
          </cell>
          <cell r="E729">
            <v>0</v>
          </cell>
        </row>
        <row r="730">
          <cell r="B730" t="str">
            <v>生鮮食品</v>
          </cell>
          <cell r="C730">
            <v>106</v>
          </cell>
          <cell r="D730">
            <v>-2.2999999999999998</v>
          </cell>
          <cell r="E730">
            <v>0</v>
          </cell>
        </row>
        <row r="731">
          <cell r="B731" t="str">
            <v>生鮮魚介（再掲）</v>
          </cell>
          <cell r="C731">
            <v>134.19999999999999</v>
          </cell>
          <cell r="D731">
            <v>1.3</v>
          </cell>
          <cell r="E731">
            <v>12.2</v>
          </cell>
        </row>
        <row r="732">
          <cell r="B732" t="str">
            <v>生鮮野菜（再掲）</v>
          </cell>
          <cell r="C732">
            <v>93.3</v>
          </cell>
          <cell r="D732">
            <v>-6.3</v>
          </cell>
          <cell r="E732">
            <v>-1.1000000000000001</v>
          </cell>
        </row>
        <row r="733">
          <cell r="B733" t="str">
            <v>生鮮果物（再掲）</v>
          </cell>
          <cell r="C733">
            <v>100.3</v>
          </cell>
          <cell r="D733">
            <v>0</v>
          </cell>
          <cell r="E733">
            <v>-11.3</v>
          </cell>
        </row>
        <row r="734">
          <cell r="B734" t="str">
            <v>生鮮食品を除く総合</v>
          </cell>
          <cell r="C734">
            <v>105.3</v>
          </cell>
          <cell r="D734">
            <v>0.3</v>
          </cell>
          <cell r="E734">
            <v>5</v>
          </cell>
        </row>
        <row r="735">
          <cell r="B735" t="str">
            <v>生鮮食品を除く食料</v>
          </cell>
          <cell r="C735">
            <v>109.4</v>
          </cell>
          <cell r="D735">
            <v>-0.1</v>
          </cell>
          <cell r="E735">
            <v>7.9</v>
          </cell>
        </row>
        <row r="736">
          <cell r="B736" t="str">
            <v>持家の帰属家賃を除く総合</v>
          </cell>
          <cell r="C736">
            <v>106.2</v>
          </cell>
          <cell r="D736">
            <v>0.2</v>
          </cell>
          <cell r="E736">
            <v>5.5</v>
          </cell>
        </row>
        <row r="737">
          <cell r="B737" t="str">
            <v>持家の帰属家賃を除く住居</v>
          </cell>
          <cell r="C737">
            <v>108.4</v>
          </cell>
          <cell r="D737">
            <v>0.1</v>
          </cell>
          <cell r="E737">
            <v>6.1</v>
          </cell>
        </row>
        <row r="738">
          <cell r="B738" t="str">
            <v>持家の帰属家賃を除く家賃</v>
          </cell>
          <cell r="C738">
            <v>100.4</v>
          </cell>
          <cell r="D738">
            <v>0.2</v>
          </cell>
          <cell r="E738">
            <v>0.3</v>
          </cell>
        </row>
        <row r="739">
          <cell r="B739" t="str">
            <v>持家の帰属家賃及び生鮮食品を除く総合</v>
          </cell>
          <cell r="C739">
            <v>106.2</v>
          </cell>
          <cell r="D739">
            <v>0.3</v>
          </cell>
          <cell r="E739">
            <v>5.8</v>
          </cell>
        </row>
        <row r="740">
          <cell r="B740" t="str">
            <v>エネルギー</v>
          </cell>
          <cell r="C740">
            <v>134.80000000000001</v>
          </cell>
          <cell r="D740">
            <v>3.8</v>
          </cell>
          <cell r="E740">
            <v>20.2</v>
          </cell>
        </row>
        <row r="741">
          <cell r="B741" t="str">
            <v>生鮮食品及びエネルギーを除く総合</v>
          </cell>
          <cell r="C741">
            <v>102.6</v>
          </cell>
          <cell r="D741">
            <v>-0.1</v>
          </cell>
          <cell r="E741">
            <v>3.4</v>
          </cell>
        </row>
        <row r="742">
          <cell r="B742" t="str">
            <v>食料（酒類を除く）及びエネルギーを除く総合</v>
          </cell>
          <cell r="C742">
            <v>100.5</v>
          </cell>
          <cell r="D742">
            <v>-0.1</v>
          </cell>
          <cell r="E742">
            <v>1.9</v>
          </cell>
        </row>
        <row r="743">
          <cell r="B743" t="str">
            <v>教育関係費</v>
          </cell>
          <cell r="C743">
            <v>100.8</v>
          </cell>
          <cell r="D743">
            <v>0.2</v>
          </cell>
          <cell r="E743">
            <v>1.2</v>
          </cell>
        </row>
        <row r="744">
          <cell r="B744" t="str">
            <v>教養娯楽関係費</v>
          </cell>
          <cell r="C744">
            <v>101.6</v>
          </cell>
          <cell r="D744">
            <v>-0.2</v>
          </cell>
          <cell r="E744">
            <v>-0.3</v>
          </cell>
        </row>
        <row r="745">
          <cell r="B745" t="str">
            <v>情報通信関係費</v>
          </cell>
          <cell r="C745">
            <v>71.599999999999994</v>
          </cell>
          <cell r="D745">
            <v>0</v>
          </cell>
          <cell r="E745">
            <v>0.6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22" zoomScaleNormal="100" zoomScaleSheetLayoutView="95" workbookViewId="0">
      <selection activeCell="J18" sqref="J18"/>
    </sheetView>
  </sheetViews>
  <sheetFormatPr defaultRowHeight="13.5" customHeight="1"/>
  <cols>
    <col min="1" max="1" width="2.75" customWidth="1"/>
    <col min="2" max="6" width="2.08203125" customWidth="1"/>
    <col min="7" max="7" width="14.5" customWidth="1"/>
    <col min="8" max="10" width="10" customWidth="1"/>
    <col min="11" max="11" width="4.33203125" customWidth="1"/>
    <col min="12" max="13" width="2.75" customWidth="1"/>
    <col min="14" max="14" width="2.25" customWidth="1"/>
    <col min="15" max="17" width="2.08203125" customWidth="1"/>
    <col min="18" max="18" width="2.25" customWidth="1"/>
    <col min="19" max="19" width="15.5" customWidth="1"/>
    <col min="20" max="22" width="10" customWidth="1"/>
  </cols>
  <sheetData>
    <row r="1" spans="1:22" ht="27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9.5" customHeight="1">
      <c r="A2" s="4"/>
      <c r="B2" s="6"/>
      <c r="C2" s="6"/>
      <c r="D2" s="6"/>
      <c r="E2" s="6"/>
      <c r="F2" s="6"/>
      <c r="G2" s="6"/>
      <c r="H2" s="7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9"/>
      <c r="U2" s="10"/>
      <c r="V2" s="10"/>
    </row>
    <row r="3" spans="1:22" ht="17.25" customHeight="1">
      <c r="A3" s="65" t="s">
        <v>78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23.25" customHeight="1">
      <c r="A4" s="5" t="s">
        <v>1</v>
      </c>
      <c r="B4" s="1"/>
      <c r="C4" s="1"/>
      <c r="D4" s="1"/>
      <c r="E4" s="1"/>
      <c r="F4" s="1"/>
      <c r="G4" s="1"/>
      <c r="H4" s="2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 t="s">
        <v>2</v>
      </c>
    </row>
    <row r="5" spans="1:22" ht="7.5" customHeight="1">
      <c r="A5" s="1"/>
      <c r="B5" s="1"/>
      <c r="C5" s="1"/>
      <c r="D5" s="1"/>
      <c r="E5" s="1"/>
      <c r="F5" s="1"/>
      <c r="G5" s="1"/>
      <c r="H5" s="2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45" customHeight="1">
      <c r="A6" s="62" t="s">
        <v>79</v>
      </c>
      <c r="B6" s="63"/>
      <c r="C6" s="63"/>
      <c r="D6" s="63"/>
      <c r="E6" s="63"/>
      <c r="F6" s="63"/>
      <c r="G6" s="64"/>
      <c r="H6" s="12" t="s">
        <v>3</v>
      </c>
      <c r="I6" s="13" t="s">
        <v>4</v>
      </c>
      <c r="J6" s="14" t="s">
        <v>80</v>
      </c>
      <c r="K6" s="15"/>
      <c r="L6" s="62" t="s">
        <v>79</v>
      </c>
      <c r="M6" s="63"/>
      <c r="N6" s="63"/>
      <c r="O6" s="63"/>
      <c r="P6" s="63"/>
      <c r="Q6" s="63"/>
      <c r="R6" s="63"/>
      <c r="S6" s="64"/>
      <c r="T6" s="12" t="s">
        <v>3</v>
      </c>
      <c r="U6" s="13" t="s">
        <v>4</v>
      </c>
      <c r="V6" s="14" t="s">
        <v>80</v>
      </c>
    </row>
    <row r="7" spans="1:22" ht="13.5" customHeight="1">
      <c r="A7" s="16"/>
      <c r="B7" s="17"/>
      <c r="C7" s="17"/>
      <c r="D7" s="17"/>
      <c r="E7" s="17"/>
      <c r="F7" s="17"/>
      <c r="G7" s="17"/>
      <c r="H7" s="18"/>
      <c r="I7" s="19" t="s">
        <v>5</v>
      </c>
      <c r="J7" s="20" t="s">
        <v>5</v>
      </c>
      <c r="K7" s="15"/>
      <c r="L7" s="16"/>
      <c r="M7" s="17"/>
      <c r="N7" s="17"/>
      <c r="O7" s="17"/>
      <c r="P7" s="17"/>
      <c r="Q7" s="17"/>
      <c r="R7" s="17"/>
      <c r="S7" s="17"/>
      <c r="T7" s="18"/>
      <c r="U7" s="19" t="s">
        <v>5</v>
      </c>
      <c r="V7" s="20" t="s">
        <v>5</v>
      </c>
    </row>
    <row r="8" spans="1:22" ht="13.5" customHeight="1">
      <c r="A8" s="16"/>
      <c r="B8" s="17"/>
      <c r="C8" s="17"/>
      <c r="D8" s="17"/>
      <c r="E8" s="17"/>
      <c r="F8" s="17"/>
      <c r="G8" s="17"/>
      <c r="H8" s="18"/>
      <c r="I8" s="19"/>
      <c r="J8" s="20"/>
      <c r="K8" s="15"/>
      <c r="L8" s="16"/>
      <c r="M8" s="17"/>
      <c r="N8" s="17"/>
      <c r="O8" s="17"/>
      <c r="P8" s="17"/>
      <c r="Q8" s="17"/>
      <c r="R8" s="17"/>
      <c r="S8" s="17"/>
      <c r="T8" s="18"/>
      <c r="U8" s="19"/>
      <c r="V8" s="20"/>
    </row>
    <row r="9" spans="1:22" ht="16.899999999999999" customHeight="1">
      <c r="A9" s="21" t="s">
        <v>6</v>
      </c>
      <c r="B9" s="22"/>
      <c r="C9" s="22"/>
      <c r="D9" s="22"/>
      <c r="E9" s="22"/>
      <c r="F9" s="22"/>
      <c r="G9" s="22"/>
      <c r="H9" s="18">
        <f>VLOOKUP($A9,[1]加工用!$B:$E,2,FALSE)</f>
        <v>105.3</v>
      </c>
      <c r="I9" s="23">
        <f>VLOOKUP($A9,[1]加工用!$B:$E,3,FALSE)</f>
        <v>0.2</v>
      </c>
      <c r="J9" s="24">
        <f>VLOOKUP($A9,[1]加工用!$B:$E,4,FALSE)</f>
        <v>4.8</v>
      </c>
      <c r="K9" s="15"/>
      <c r="L9" s="21"/>
      <c r="M9" s="22"/>
      <c r="N9" s="25" t="s">
        <v>7</v>
      </c>
      <c r="O9" s="15"/>
      <c r="P9" s="25"/>
      <c r="Q9" s="25"/>
      <c r="R9" s="25"/>
      <c r="S9" s="26"/>
      <c r="T9" s="18">
        <f>VLOOKUP($N9,[1]加工用!$B:$E,2,FALSE)</f>
        <v>96</v>
      </c>
      <c r="U9" s="23">
        <f>VLOOKUP($N9,[1]加工用!$B:$E,3,FALSE)</f>
        <v>-1.7</v>
      </c>
      <c r="V9" s="24">
        <f>VLOOKUP($N9,[1]加工用!$B:$E,4,FALSE)</f>
        <v>-2.4</v>
      </c>
    </row>
    <row r="10" spans="1:22" ht="16.899999999999999" customHeight="1">
      <c r="A10" s="27"/>
      <c r="B10" s="28"/>
      <c r="C10" s="28"/>
      <c r="D10" s="28"/>
      <c r="E10" s="28"/>
      <c r="F10" s="28"/>
      <c r="G10" s="28"/>
      <c r="H10" s="29"/>
      <c r="I10" s="30"/>
      <c r="J10" s="31"/>
      <c r="K10" s="15"/>
      <c r="L10" s="21"/>
      <c r="M10" s="22"/>
      <c r="N10" s="22" t="s">
        <v>8</v>
      </c>
      <c r="O10" s="15"/>
      <c r="P10" s="22"/>
      <c r="Q10" s="22"/>
      <c r="R10" s="22"/>
      <c r="S10" s="22"/>
      <c r="T10" s="18">
        <f>VLOOKUP($N10,[1]加工用!$B:$E,2,FALSE)</f>
        <v>105.4</v>
      </c>
      <c r="U10" s="23">
        <f>VLOOKUP($N10,[1]加工用!$B:$E,3,FALSE)</f>
        <v>0</v>
      </c>
      <c r="V10" s="24">
        <f>VLOOKUP($N10,[1]加工用!$B:$E,4,FALSE)</f>
        <v>3.6</v>
      </c>
    </row>
    <row r="11" spans="1:22" ht="16.899999999999999" customHeight="1">
      <c r="A11" s="21"/>
      <c r="B11" s="22"/>
      <c r="C11" s="22"/>
      <c r="D11" s="22"/>
      <c r="E11" s="22"/>
      <c r="F11" s="22"/>
      <c r="G11" s="22"/>
      <c r="H11" s="18"/>
      <c r="I11" s="23"/>
      <c r="J11" s="24"/>
      <c r="K11" s="15"/>
      <c r="L11" s="21"/>
      <c r="M11" s="22"/>
      <c r="N11" s="22"/>
      <c r="O11" s="15"/>
      <c r="P11" s="22"/>
      <c r="Q11" s="22"/>
      <c r="R11" s="22"/>
      <c r="S11" s="22"/>
      <c r="T11" s="18"/>
      <c r="U11" s="23"/>
      <c r="V11" s="24"/>
    </row>
    <row r="12" spans="1:22" ht="16.899999999999999" customHeight="1">
      <c r="A12" s="21" t="s">
        <v>9</v>
      </c>
      <c r="B12" s="15"/>
      <c r="C12" s="22"/>
      <c r="D12" s="22"/>
      <c r="E12" s="22"/>
      <c r="F12" s="22"/>
      <c r="G12" s="22"/>
      <c r="H12" s="18">
        <f>VLOOKUP($A12,[1]加工用!$B:$E,2,FALSE)</f>
        <v>108.9</v>
      </c>
      <c r="I12" s="23">
        <f>VLOOKUP($A12,[1]加工用!$B:$E,3,FALSE)</f>
        <v>-0.4</v>
      </c>
      <c r="J12" s="24">
        <f>VLOOKUP($A12,[1]加工用!$B:$E,4,FALSE)</f>
        <v>6.6</v>
      </c>
      <c r="K12" s="15"/>
      <c r="L12" s="32"/>
      <c r="M12" s="33"/>
      <c r="N12" s="33"/>
      <c r="O12" s="33"/>
      <c r="P12" s="33"/>
      <c r="Q12" s="33"/>
      <c r="R12" s="33"/>
      <c r="S12" s="33"/>
      <c r="T12" s="34"/>
      <c r="U12" s="35"/>
      <c r="V12" s="36"/>
    </row>
    <row r="13" spans="1:22" ht="16.899999999999999" customHeight="1">
      <c r="A13" s="21"/>
      <c r="B13" s="22"/>
      <c r="C13" s="22" t="s">
        <v>10</v>
      </c>
      <c r="D13" s="15"/>
      <c r="E13" s="22"/>
      <c r="F13" s="22"/>
      <c r="G13" s="22"/>
      <c r="H13" s="18">
        <f>VLOOKUP($C13,[1]加工用!$B:$E,2,FALSE)</f>
        <v>112.6</v>
      </c>
      <c r="I13" s="23">
        <f>VLOOKUP($C13,[1]加工用!$B:$E,3,FALSE)</f>
        <v>-0.1</v>
      </c>
      <c r="J13" s="24">
        <f>VLOOKUP($C13,[1]加工用!$B:$E,4,FALSE)</f>
        <v>9.3000000000000007</v>
      </c>
      <c r="K13" s="15"/>
      <c r="L13" s="21" t="s">
        <v>11</v>
      </c>
      <c r="M13" s="22"/>
      <c r="N13" s="25"/>
      <c r="O13" s="25"/>
      <c r="P13" s="25"/>
      <c r="Q13" s="25"/>
      <c r="R13" s="25"/>
      <c r="S13" s="26"/>
      <c r="T13" s="18">
        <f>VLOOKUP($L13,[1]加工用!$B:$E,2,FALSE)</f>
        <v>99.9</v>
      </c>
      <c r="U13" s="23">
        <f>VLOOKUP($L13,[1]加工用!$B:$E,3,FALSE)</f>
        <v>-0.1</v>
      </c>
      <c r="V13" s="24">
        <f>VLOOKUP($L13,[1]加工用!$B:$E,4,FALSE)</f>
        <v>0.8</v>
      </c>
    </row>
    <row r="14" spans="1:22" ht="16.899999999999999" customHeight="1">
      <c r="A14" s="21"/>
      <c r="B14" s="22"/>
      <c r="C14" s="22" t="s">
        <v>12</v>
      </c>
      <c r="D14" s="15"/>
      <c r="E14" s="22"/>
      <c r="F14" s="22"/>
      <c r="G14" s="22"/>
      <c r="H14" s="18">
        <f>VLOOKUP($C14,[1]加工用!$B:$E,2,FALSE)</f>
        <v>125</v>
      </c>
      <c r="I14" s="23">
        <f>VLOOKUP($C14,[1]加工用!$B:$E,3,FALSE)</f>
        <v>0.8</v>
      </c>
      <c r="J14" s="24">
        <f>VLOOKUP($C14,[1]加工用!$B:$E,4,FALSE)</f>
        <v>12.8</v>
      </c>
      <c r="K14" s="15"/>
      <c r="L14" s="21"/>
      <c r="M14" s="22"/>
      <c r="N14" s="15" t="s">
        <v>13</v>
      </c>
      <c r="O14" s="22"/>
      <c r="P14" s="22"/>
      <c r="Q14" s="22"/>
      <c r="R14" s="22"/>
      <c r="S14" s="22"/>
      <c r="T14" s="18">
        <f>VLOOKUP($N14,[1]加工用!$B:$E,2,FALSE)</f>
        <v>101.2</v>
      </c>
      <c r="U14" s="23">
        <f>VLOOKUP($N14,[1]加工用!$B:$E,3,FALSE)</f>
        <v>-0.6</v>
      </c>
      <c r="V14" s="24">
        <f>VLOOKUP($N14,[1]加工用!$B:$E,4,FALSE)</f>
        <v>0.8</v>
      </c>
    </row>
    <row r="15" spans="1:22" ht="16.899999999999999" customHeight="1">
      <c r="A15" s="21"/>
      <c r="B15" s="22"/>
      <c r="C15" s="22"/>
      <c r="D15" s="22"/>
      <c r="E15" s="22" t="s">
        <v>14</v>
      </c>
      <c r="F15" s="25"/>
      <c r="G15" s="22"/>
      <c r="H15" s="18">
        <f>VLOOKUP($E15,[1]加工用!$B:$E,2,FALSE)</f>
        <v>134.19999999999999</v>
      </c>
      <c r="I15" s="23">
        <f>VLOOKUP($E15,[1]加工用!$B:$E,3,FALSE)</f>
        <v>1.3</v>
      </c>
      <c r="J15" s="24">
        <f>VLOOKUP($E15,[1]加工用!$B:$E,4,FALSE)</f>
        <v>12.2</v>
      </c>
      <c r="K15" s="15"/>
      <c r="L15" s="21"/>
      <c r="M15" s="22"/>
      <c r="N15" s="22" t="s">
        <v>15</v>
      </c>
      <c r="O15" s="22"/>
      <c r="P15" s="15"/>
      <c r="Q15" s="22"/>
      <c r="R15" s="22"/>
      <c r="S15" s="22"/>
      <c r="T15" s="18">
        <f>VLOOKUP($N15,[1]加工用!$B:$E,2,FALSE)</f>
        <v>100.1</v>
      </c>
      <c r="U15" s="23">
        <f>VLOOKUP($N15,[1]加工用!$B:$E,3,FALSE)</f>
        <v>0.3</v>
      </c>
      <c r="V15" s="24">
        <f>VLOOKUP($N15,[1]加工用!$B:$E,4,FALSE)</f>
        <v>3.2</v>
      </c>
    </row>
    <row r="16" spans="1:22" ht="16.899999999999999" customHeight="1">
      <c r="A16" s="21"/>
      <c r="B16" s="22"/>
      <c r="C16" s="22" t="s">
        <v>16</v>
      </c>
      <c r="D16" s="15"/>
      <c r="E16" s="22"/>
      <c r="F16" s="22"/>
      <c r="G16" s="22"/>
      <c r="H16" s="18">
        <f>VLOOKUP($C16,[1]加工用!$B:$E,2,FALSE)</f>
        <v>112.1</v>
      </c>
      <c r="I16" s="23">
        <f>VLOOKUP($C16,[1]加工用!$B:$E,3,FALSE)</f>
        <v>-1.5</v>
      </c>
      <c r="J16" s="24">
        <f>VLOOKUP($C16,[1]加工用!$B:$E,4,FALSE)</f>
        <v>12.4</v>
      </c>
      <c r="K16" s="15"/>
      <c r="L16" s="21"/>
      <c r="M16" s="22"/>
      <c r="N16" s="22" t="s">
        <v>17</v>
      </c>
      <c r="O16" s="22"/>
      <c r="P16" s="15"/>
      <c r="Q16" s="22"/>
      <c r="R16" s="22"/>
      <c r="S16" s="22"/>
      <c r="T16" s="18">
        <f>VLOOKUP($N16,[1]加工用!$B:$E,2,FALSE)</f>
        <v>99.1</v>
      </c>
      <c r="U16" s="23">
        <f>VLOOKUP($N16,[1]加工用!$B:$E,3,FALSE)</f>
        <v>0</v>
      </c>
      <c r="V16" s="24">
        <f>VLOOKUP($N16,[1]加工用!$B:$E,4,FALSE)</f>
        <v>0</v>
      </c>
    </row>
    <row r="17" spans="1:22" ht="16.899999999999999" customHeight="1">
      <c r="A17" s="21"/>
      <c r="B17" s="22"/>
      <c r="C17" s="22" t="s">
        <v>18</v>
      </c>
      <c r="D17" s="15"/>
      <c r="E17" s="22"/>
      <c r="F17" s="22"/>
      <c r="G17" s="22"/>
      <c r="H17" s="18">
        <f>VLOOKUP($C17,[1]加工用!$B:$E,2,FALSE)</f>
        <v>105.7</v>
      </c>
      <c r="I17" s="23">
        <f>VLOOKUP($C17,[1]加工用!$B:$E,3,FALSE)</f>
        <v>-3.1</v>
      </c>
      <c r="J17" s="24">
        <f>VLOOKUP($C17,[1]加工用!$B:$E,4,FALSE)</f>
        <v>3.2</v>
      </c>
      <c r="K17" s="15"/>
      <c r="L17" s="27"/>
      <c r="M17" s="28"/>
      <c r="N17" s="28"/>
      <c r="O17" s="28"/>
      <c r="P17" s="28"/>
      <c r="Q17" s="28"/>
      <c r="R17" s="28"/>
      <c r="S17" s="28"/>
      <c r="T17" s="29"/>
      <c r="U17" s="30"/>
      <c r="V17" s="31"/>
    </row>
    <row r="18" spans="1:22" ht="16.899999999999999" customHeight="1">
      <c r="A18" s="21"/>
      <c r="B18" s="22"/>
      <c r="C18" s="22" t="s">
        <v>19</v>
      </c>
      <c r="D18" s="15"/>
      <c r="E18" s="22"/>
      <c r="F18" s="22"/>
      <c r="G18" s="22"/>
      <c r="H18" s="18">
        <f>VLOOKUP($C18,[1]加工用!$B:$E,2,FALSE)</f>
        <v>96.3</v>
      </c>
      <c r="I18" s="23">
        <f>VLOOKUP($C18,[1]加工用!$B:$E,3,FALSE)</f>
        <v>-4.3</v>
      </c>
      <c r="J18" s="24">
        <f>VLOOKUP($C18,[1]加工用!$B:$E,4,FALSE)</f>
        <v>0.6</v>
      </c>
      <c r="K18" s="15"/>
      <c r="L18" s="21"/>
      <c r="M18" s="22"/>
      <c r="N18" s="25"/>
      <c r="O18" s="25"/>
      <c r="P18" s="25"/>
      <c r="Q18" s="25"/>
      <c r="R18" s="25"/>
      <c r="S18" s="26"/>
      <c r="T18" s="37"/>
      <c r="U18" s="38"/>
      <c r="V18" s="39"/>
    </row>
    <row r="19" spans="1:22" ht="16.899999999999999" customHeight="1">
      <c r="A19" s="21"/>
      <c r="B19" s="22"/>
      <c r="C19" s="22"/>
      <c r="D19" s="22"/>
      <c r="E19" s="22" t="s">
        <v>20</v>
      </c>
      <c r="F19" s="22"/>
      <c r="G19" s="22"/>
      <c r="H19" s="18">
        <f>VLOOKUP($E19,[1]加工用!$B:$E,2,FALSE)</f>
        <v>93.3</v>
      </c>
      <c r="I19" s="23">
        <f>VLOOKUP($E19,[1]加工用!$B:$E,3,FALSE)</f>
        <v>-6.3</v>
      </c>
      <c r="J19" s="24">
        <f>VLOOKUP($E19,[1]加工用!$B:$E,4,FALSE)</f>
        <v>-1.1000000000000001</v>
      </c>
      <c r="K19" s="15"/>
      <c r="L19" s="21" t="s">
        <v>21</v>
      </c>
      <c r="M19" s="22"/>
      <c r="N19" s="15"/>
      <c r="O19" s="22"/>
      <c r="P19" s="22"/>
      <c r="Q19" s="22"/>
      <c r="R19" s="22"/>
      <c r="S19" s="22"/>
      <c r="T19" s="18">
        <f>VLOOKUP($L19,[1]加工用!$B:$E,2,FALSE)</f>
        <v>96.5</v>
      </c>
      <c r="U19" s="23">
        <f>VLOOKUP($L19,[1]加工用!$B:$E,3,FALSE)</f>
        <v>0.3</v>
      </c>
      <c r="V19" s="24">
        <f>VLOOKUP($L19,[1]加工用!$B:$E,4,FALSE)</f>
        <v>2.8</v>
      </c>
    </row>
    <row r="20" spans="1:22" ht="16.899999999999999" customHeight="1">
      <c r="A20" s="21"/>
      <c r="B20" s="22"/>
      <c r="C20" s="22" t="s">
        <v>22</v>
      </c>
      <c r="D20" s="15"/>
      <c r="E20" s="22"/>
      <c r="F20" s="22"/>
      <c r="G20" s="22"/>
      <c r="H20" s="18">
        <f>VLOOKUP($C20,[1]加工用!$B:$E,2,FALSE)</f>
        <v>99.5</v>
      </c>
      <c r="I20" s="23">
        <f>VLOOKUP($C20,[1]加工用!$B:$E,3,FALSE)</f>
        <v>0</v>
      </c>
      <c r="J20" s="24">
        <f>VLOOKUP($C20,[1]加工用!$B:$E,4,FALSE)</f>
        <v>-10.4</v>
      </c>
      <c r="K20" s="15"/>
      <c r="L20" s="21"/>
      <c r="M20" s="22"/>
      <c r="N20" s="22" t="s">
        <v>23</v>
      </c>
      <c r="O20" s="22"/>
      <c r="P20" s="15"/>
      <c r="Q20" s="22"/>
      <c r="R20" s="22"/>
      <c r="S20" s="22"/>
      <c r="T20" s="18">
        <f>VLOOKUP($N20,[1]加工用!$B:$E,2,FALSE)</f>
        <v>101.2</v>
      </c>
      <c r="U20" s="23">
        <f>VLOOKUP($N20,[1]加工用!$B:$E,3,FALSE)</f>
        <v>0.4</v>
      </c>
      <c r="V20" s="24">
        <f>VLOOKUP($N20,[1]加工用!$B:$E,4,FALSE)</f>
        <v>0.7</v>
      </c>
    </row>
    <row r="21" spans="1:22" ht="16.899999999999999" customHeight="1">
      <c r="A21" s="21"/>
      <c r="B21" s="22"/>
      <c r="C21" s="22"/>
      <c r="D21" s="22"/>
      <c r="E21" s="22" t="s">
        <v>24</v>
      </c>
      <c r="F21" s="25"/>
      <c r="G21" s="22"/>
      <c r="H21" s="18">
        <f>VLOOKUP($E21,[1]加工用!$B:$E,2,FALSE)</f>
        <v>100.3</v>
      </c>
      <c r="I21" s="23">
        <f>VLOOKUP($E21,[1]加工用!$B:$E,3,FALSE)</f>
        <v>0</v>
      </c>
      <c r="J21" s="24">
        <f>VLOOKUP($E21,[1]加工用!$B:$E,4,FALSE)</f>
        <v>-11.3</v>
      </c>
      <c r="K21" s="15"/>
      <c r="L21" s="21"/>
      <c r="M21" s="22"/>
      <c r="N21" s="22" t="s">
        <v>25</v>
      </c>
      <c r="O21" s="22"/>
      <c r="P21" s="15"/>
      <c r="Q21" s="22"/>
      <c r="R21" s="22"/>
      <c r="S21" s="22"/>
      <c r="T21" s="18">
        <f>VLOOKUP($N21,[1]加工用!$B:$E,2,FALSE)</f>
        <v>107.3</v>
      </c>
      <c r="U21" s="23">
        <f>VLOOKUP($N21,[1]加工用!$B:$E,3,FALSE)</f>
        <v>0.4</v>
      </c>
      <c r="V21" s="24">
        <f>VLOOKUP($N21,[1]加工用!$B:$E,4,FALSE)</f>
        <v>1.9</v>
      </c>
    </row>
    <row r="22" spans="1:22" ht="16.899999999999999" customHeight="1">
      <c r="A22" s="21"/>
      <c r="B22" s="22"/>
      <c r="C22" s="22" t="s">
        <v>26</v>
      </c>
      <c r="D22" s="15"/>
      <c r="E22" s="22"/>
      <c r="F22" s="22"/>
      <c r="G22" s="22"/>
      <c r="H22" s="18">
        <f>VLOOKUP($C22,[1]加工用!$B:$E,2,FALSE)</f>
        <v>118.1</v>
      </c>
      <c r="I22" s="23">
        <f>VLOOKUP($C22,[1]加工用!$B:$E,3,FALSE)</f>
        <v>-1.2</v>
      </c>
      <c r="J22" s="24">
        <f>VLOOKUP($C22,[1]加工用!$B:$E,4,FALSE)</f>
        <v>12.3</v>
      </c>
      <c r="K22" s="15"/>
      <c r="L22" s="21"/>
      <c r="M22" s="22"/>
      <c r="N22" s="22" t="s">
        <v>27</v>
      </c>
      <c r="O22" s="22"/>
      <c r="P22" s="15"/>
      <c r="Q22" s="22"/>
      <c r="R22" s="22"/>
      <c r="S22" s="22"/>
      <c r="T22" s="18">
        <f>VLOOKUP($N22,[1]加工用!$B:$E,2,FALSE)</f>
        <v>71.5</v>
      </c>
      <c r="U22" s="23">
        <f>VLOOKUP($N22,[1]加工用!$B:$E,3,FALSE)</f>
        <v>-0.1</v>
      </c>
      <c r="V22" s="24">
        <f>VLOOKUP($N22,[1]加工用!$B:$E,4,FALSE)</f>
        <v>6.9</v>
      </c>
    </row>
    <row r="23" spans="1:22" ht="16.899999999999999" customHeight="1">
      <c r="A23" s="21"/>
      <c r="B23" s="22"/>
      <c r="C23" s="22" t="s">
        <v>28</v>
      </c>
      <c r="D23" s="15"/>
      <c r="E23" s="22"/>
      <c r="F23" s="22"/>
      <c r="G23" s="22"/>
      <c r="H23" s="18">
        <f>VLOOKUP($C23,[1]加工用!$B:$E,2,FALSE)</f>
        <v>110.4</v>
      </c>
      <c r="I23" s="23">
        <f>VLOOKUP($C23,[1]加工用!$B:$E,3,FALSE)</f>
        <v>-0.2</v>
      </c>
      <c r="J23" s="24">
        <f>VLOOKUP($C23,[1]加工用!$B:$E,4,FALSE)</f>
        <v>9.3000000000000007</v>
      </c>
      <c r="K23" s="15"/>
      <c r="L23" s="27"/>
      <c r="M23" s="28"/>
      <c r="N23" s="28"/>
      <c r="O23" s="28"/>
      <c r="P23" s="28"/>
      <c r="Q23" s="28"/>
      <c r="R23" s="28"/>
      <c r="S23" s="28"/>
      <c r="T23" s="29"/>
      <c r="U23" s="30"/>
      <c r="V23" s="31"/>
    </row>
    <row r="24" spans="1:22" ht="16.899999999999999" customHeight="1">
      <c r="A24" s="21"/>
      <c r="B24" s="22"/>
      <c r="C24" s="22" t="s">
        <v>29</v>
      </c>
      <c r="D24" s="15"/>
      <c r="E24" s="22"/>
      <c r="F24" s="22"/>
      <c r="G24" s="22"/>
      <c r="H24" s="18">
        <f>VLOOKUP($C24,[1]加工用!$B:$E,2,FALSE)</f>
        <v>112.1</v>
      </c>
      <c r="I24" s="23">
        <f>VLOOKUP($C24,[1]加工用!$B:$E,3,FALSE)</f>
        <v>2.2000000000000002</v>
      </c>
      <c r="J24" s="24">
        <f>VLOOKUP($C24,[1]加工用!$B:$E,4,FALSE)</f>
        <v>8.6999999999999993</v>
      </c>
      <c r="K24" s="15"/>
      <c r="L24" s="21"/>
      <c r="M24" s="22"/>
      <c r="N24" s="25"/>
      <c r="O24" s="25"/>
      <c r="P24" s="25"/>
      <c r="Q24" s="25"/>
      <c r="R24" s="25"/>
      <c r="S24" s="26"/>
      <c r="T24" s="37"/>
      <c r="U24" s="38"/>
      <c r="V24" s="39"/>
    </row>
    <row r="25" spans="1:22" ht="16.899999999999999" customHeight="1">
      <c r="A25" s="21"/>
      <c r="B25" s="22"/>
      <c r="C25" s="22" t="s">
        <v>30</v>
      </c>
      <c r="D25" s="15"/>
      <c r="E25" s="22"/>
      <c r="F25" s="22"/>
      <c r="G25" s="22"/>
      <c r="H25" s="18">
        <f>VLOOKUP($C25,[1]加工用!$B:$E,2,FALSE)</f>
        <v>104.8</v>
      </c>
      <c r="I25" s="23">
        <f>VLOOKUP($C25,[1]加工用!$B:$E,3,FALSE)</f>
        <v>-0.4</v>
      </c>
      <c r="J25" s="24">
        <f>VLOOKUP($C25,[1]加工用!$B:$E,4,FALSE)</f>
        <v>6.4</v>
      </c>
      <c r="K25" s="15"/>
      <c r="L25" s="21" t="s">
        <v>31</v>
      </c>
      <c r="M25" s="22"/>
      <c r="N25" s="15"/>
      <c r="O25" s="22"/>
      <c r="P25" s="22"/>
      <c r="Q25" s="22"/>
      <c r="R25" s="22"/>
      <c r="S25" s="22"/>
      <c r="T25" s="18">
        <f>VLOOKUP($L25,[1]加工用!$B:$E,2,FALSE)</f>
        <v>100.3</v>
      </c>
      <c r="U25" s="23">
        <f>VLOOKUP($L25,[1]加工用!$B:$E,3,FALSE)</f>
        <v>0</v>
      </c>
      <c r="V25" s="24">
        <f>VLOOKUP($L25,[1]加工用!$B:$E,4,FALSE)</f>
        <v>0.8</v>
      </c>
    </row>
    <row r="26" spans="1:22" ht="16.899999999999999" customHeight="1">
      <c r="A26" s="21"/>
      <c r="B26" s="22"/>
      <c r="C26" s="22" t="s">
        <v>32</v>
      </c>
      <c r="D26" s="15"/>
      <c r="E26" s="22"/>
      <c r="F26" s="22"/>
      <c r="G26" s="22"/>
      <c r="H26" s="18">
        <f>VLOOKUP($C26,[1]加工用!$B:$E,2,FALSE)</f>
        <v>103.7</v>
      </c>
      <c r="I26" s="23">
        <f>VLOOKUP($C26,[1]加工用!$B:$E,3,FALSE)</f>
        <v>0</v>
      </c>
      <c r="J26" s="24">
        <f>VLOOKUP($C26,[1]加工用!$B:$E,4,FALSE)</f>
        <v>5</v>
      </c>
      <c r="K26" s="15"/>
      <c r="L26" s="21"/>
      <c r="M26" s="22"/>
      <c r="N26" s="22" t="s">
        <v>33</v>
      </c>
      <c r="O26" s="22"/>
      <c r="P26" s="22"/>
      <c r="Q26" s="15"/>
      <c r="R26" s="22"/>
      <c r="S26" s="22"/>
      <c r="T26" s="18">
        <f>VLOOKUP($N26,[1]加工用!$B:$E,2,FALSE)</f>
        <v>98.7</v>
      </c>
      <c r="U26" s="23">
        <f>VLOOKUP($N26,[1]加工用!$B:$E,3,FALSE)</f>
        <v>0</v>
      </c>
      <c r="V26" s="24">
        <f>VLOOKUP($N26,[1]加工用!$B:$E,4,FALSE)</f>
        <v>0.2</v>
      </c>
    </row>
    <row r="27" spans="1:22" ht="16.899999999999999" customHeight="1">
      <c r="A27" s="21"/>
      <c r="B27" s="22"/>
      <c r="C27" s="22" t="s">
        <v>34</v>
      </c>
      <c r="D27" s="15"/>
      <c r="E27" s="22"/>
      <c r="F27" s="22"/>
      <c r="G27" s="22"/>
      <c r="H27" s="18">
        <f>VLOOKUP($C27,[1]加工用!$B:$E,2,FALSE)</f>
        <v>106.6</v>
      </c>
      <c r="I27" s="23">
        <f>VLOOKUP($C27,[1]加工用!$B:$E,3,FALSE)</f>
        <v>0.3</v>
      </c>
      <c r="J27" s="24">
        <f>VLOOKUP($C27,[1]加工用!$B:$E,4,FALSE)</f>
        <v>5</v>
      </c>
      <c r="K27" s="15"/>
      <c r="L27" s="21"/>
      <c r="M27" s="22"/>
      <c r="N27" s="15" t="s">
        <v>35</v>
      </c>
      <c r="O27" s="25"/>
      <c r="P27" s="22"/>
      <c r="Q27" s="15"/>
      <c r="R27" s="22"/>
      <c r="S27" s="22"/>
      <c r="T27" s="18">
        <f>VLOOKUP($N27,[1]加工用!$B:$E,2,FALSE)</f>
        <v>103.6</v>
      </c>
      <c r="U27" s="23">
        <f>VLOOKUP($N27,[1]加工用!$B:$E,3,FALSE)</f>
        <v>0</v>
      </c>
      <c r="V27" s="24">
        <f>VLOOKUP($N27,[1]加工用!$B:$E,4,FALSE)</f>
        <v>3.5</v>
      </c>
    </row>
    <row r="28" spans="1:22" ht="16.899999999999999" customHeight="1">
      <c r="A28" s="27"/>
      <c r="B28" s="28"/>
      <c r="C28" s="28"/>
      <c r="D28" s="28"/>
      <c r="E28" s="28"/>
      <c r="F28" s="28"/>
      <c r="G28" s="28"/>
      <c r="H28" s="29"/>
      <c r="I28" s="30"/>
      <c r="J28" s="31"/>
      <c r="K28" s="15"/>
      <c r="L28" s="21"/>
      <c r="M28" s="22"/>
      <c r="N28" s="22" t="s">
        <v>36</v>
      </c>
      <c r="O28" s="22"/>
      <c r="P28" s="22"/>
      <c r="Q28" s="15"/>
      <c r="R28" s="22"/>
      <c r="S28" s="22"/>
      <c r="T28" s="18">
        <f>VLOOKUP($N28,[1]加工用!$B:$E,2,FALSE)</f>
        <v>104.5</v>
      </c>
      <c r="U28" s="23">
        <f>VLOOKUP($N28,[1]加工用!$B:$E,3,FALSE)</f>
        <v>0</v>
      </c>
      <c r="V28" s="24">
        <f>VLOOKUP($N28,[1]加工用!$B:$E,4,FALSE)</f>
        <v>2.2999999999999998</v>
      </c>
    </row>
    <row r="29" spans="1:22" ht="16.899999999999999" customHeight="1">
      <c r="A29" s="21"/>
      <c r="B29" s="22"/>
      <c r="C29" s="22"/>
      <c r="D29" s="22"/>
      <c r="E29" s="22"/>
      <c r="F29" s="22"/>
      <c r="G29" s="22"/>
      <c r="H29" s="18"/>
      <c r="I29" s="23"/>
      <c r="J29" s="24"/>
      <c r="K29" s="15"/>
      <c r="L29" s="27"/>
      <c r="M29" s="28"/>
      <c r="N29" s="28"/>
      <c r="O29" s="28"/>
      <c r="P29" s="28"/>
      <c r="Q29" s="28"/>
      <c r="R29" s="28"/>
      <c r="S29" s="28"/>
      <c r="T29" s="29"/>
      <c r="U29" s="30"/>
      <c r="V29" s="31"/>
    </row>
    <row r="30" spans="1:22" ht="16.899999999999999" customHeight="1">
      <c r="A30" s="21" t="s">
        <v>37</v>
      </c>
      <c r="B30" s="15"/>
      <c r="C30" s="22"/>
      <c r="D30" s="22"/>
      <c r="E30" s="22"/>
      <c r="F30" s="22"/>
      <c r="G30" s="22"/>
      <c r="H30" s="18">
        <f>VLOOKUP($A30,[1]加工用!$B:$E,2,FALSE)</f>
        <v>103</v>
      </c>
      <c r="I30" s="23">
        <f>VLOOKUP($A30,[1]加工用!$B:$E,3,FALSE)</f>
        <v>0.1</v>
      </c>
      <c r="J30" s="24">
        <f>VLOOKUP($A30,[1]加工用!$B:$E,4,FALSE)</f>
        <v>2.2999999999999998</v>
      </c>
      <c r="K30" s="15"/>
      <c r="L30" s="21"/>
      <c r="M30" s="22"/>
      <c r="N30" s="25"/>
      <c r="O30" s="25"/>
      <c r="P30" s="25"/>
      <c r="Q30" s="25"/>
      <c r="R30" s="25"/>
      <c r="S30" s="26"/>
      <c r="T30" s="37"/>
      <c r="U30" s="38"/>
      <c r="V30" s="39"/>
    </row>
    <row r="31" spans="1:22" ht="16.899999999999999" customHeight="1">
      <c r="A31" s="21"/>
      <c r="B31" s="22"/>
      <c r="C31" s="22" t="s">
        <v>38</v>
      </c>
      <c r="D31" s="15"/>
      <c r="E31" s="22"/>
      <c r="F31" s="22"/>
      <c r="G31" s="22"/>
      <c r="H31" s="18">
        <f>VLOOKUP($C31,[1]加工用!$B:$E,2,FALSE)</f>
        <v>100</v>
      </c>
      <c r="I31" s="23">
        <f>VLOOKUP($C31,[1]加工用!$B:$E,3,FALSE)</f>
        <v>0</v>
      </c>
      <c r="J31" s="24">
        <f>VLOOKUP($C31,[1]加工用!$B:$E,4,FALSE)</f>
        <v>0.1</v>
      </c>
      <c r="K31" s="15"/>
      <c r="L31" s="21" t="s">
        <v>39</v>
      </c>
      <c r="M31" s="22"/>
      <c r="N31" s="15"/>
      <c r="O31" s="22"/>
      <c r="P31" s="22"/>
      <c r="Q31" s="22"/>
      <c r="R31" s="22"/>
      <c r="S31" s="22"/>
      <c r="T31" s="18">
        <f>VLOOKUP($L31,[1]加工用!$B:$E,2,FALSE)</f>
        <v>101.7</v>
      </c>
      <c r="U31" s="23">
        <f>VLOOKUP($L31,[1]加工用!$B:$E,3,FALSE)</f>
        <v>-0.3</v>
      </c>
      <c r="V31" s="24">
        <f>VLOOKUP($L31,[1]加工用!$B:$E,4,FALSE)</f>
        <v>-0.2</v>
      </c>
    </row>
    <row r="32" spans="1:22" ht="16.899999999999999" customHeight="1">
      <c r="A32" s="21"/>
      <c r="B32" s="22"/>
      <c r="C32" s="22" t="s">
        <v>40</v>
      </c>
      <c r="D32" s="15"/>
      <c r="E32" s="22"/>
      <c r="F32" s="22"/>
      <c r="G32" s="22"/>
      <c r="H32" s="18">
        <f>VLOOKUP($C32,[1]加工用!$B:$E,2,FALSE)</f>
        <v>112.8</v>
      </c>
      <c r="I32" s="23">
        <f>VLOOKUP($C32,[1]加工用!$B:$E,3,FALSE)</f>
        <v>0.1</v>
      </c>
      <c r="J32" s="24">
        <f>VLOOKUP($C32,[1]加工用!$B:$E,4,FALSE)</f>
        <v>9.3000000000000007</v>
      </c>
      <c r="K32" s="15"/>
      <c r="L32" s="21"/>
      <c r="M32" s="22"/>
      <c r="N32" s="22" t="s">
        <v>41</v>
      </c>
      <c r="O32" s="22"/>
      <c r="P32" s="22"/>
      <c r="Q32" s="15"/>
      <c r="R32" s="22"/>
      <c r="S32" s="22"/>
      <c r="T32" s="18">
        <f>VLOOKUP($N32,[1]加工用!$B:$E,2,FALSE)</f>
        <v>104</v>
      </c>
      <c r="U32" s="23">
        <f>VLOOKUP($N32,[1]加工用!$B:$E,3,FALSE)</f>
        <v>0.5</v>
      </c>
      <c r="V32" s="24">
        <f>VLOOKUP($N32,[1]加工用!$B:$E,4,FALSE)</f>
        <v>3.3</v>
      </c>
    </row>
    <row r="33" spans="1:22" ht="16.899999999999999" customHeight="1">
      <c r="A33" s="27"/>
      <c r="B33" s="28"/>
      <c r="C33" s="28"/>
      <c r="D33" s="28"/>
      <c r="E33" s="28"/>
      <c r="F33" s="28"/>
      <c r="G33" s="28"/>
      <c r="H33" s="29"/>
      <c r="I33" s="30"/>
      <c r="J33" s="31"/>
      <c r="K33" s="15"/>
      <c r="L33" s="21"/>
      <c r="M33" s="22"/>
      <c r="N33" s="22" t="s">
        <v>42</v>
      </c>
      <c r="O33" s="22"/>
      <c r="P33" s="22"/>
      <c r="Q33" s="15"/>
      <c r="R33" s="22"/>
      <c r="S33" s="22"/>
      <c r="T33" s="18">
        <f>VLOOKUP($N33,[1]加工用!$B:$E,2,FALSE)</f>
        <v>108.3</v>
      </c>
      <c r="U33" s="23">
        <f>VLOOKUP($N33,[1]加工用!$B:$E,3,FALSE)</f>
        <v>0.6</v>
      </c>
      <c r="V33" s="24">
        <f>VLOOKUP($N33,[1]加工用!$B:$E,4,FALSE)</f>
        <v>7.7</v>
      </c>
    </row>
    <row r="34" spans="1:22" ht="16.899999999999999" customHeight="1">
      <c r="A34" s="21"/>
      <c r="B34" s="22"/>
      <c r="C34" s="22"/>
      <c r="D34" s="22"/>
      <c r="E34" s="22"/>
      <c r="F34" s="22"/>
      <c r="G34" s="22"/>
      <c r="H34" s="18"/>
      <c r="I34" s="23"/>
      <c r="J34" s="24"/>
      <c r="K34" s="15"/>
      <c r="L34" s="21"/>
      <c r="M34" s="22"/>
      <c r="N34" s="22" t="s">
        <v>43</v>
      </c>
      <c r="O34" s="22"/>
      <c r="P34" s="22"/>
      <c r="Q34" s="15"/>
      <c r="R34" s="22"/>
      <c r="S34" s="22"/>
      <c r="T34" s="18">
        <f>VLOOKUP($N34,[1]加工用!$B:$E,2,FALSE)</f>
        <v>103</v>
      </c>
      <c r="U34" s="23">
        <f>VLOOKUP($N34,[1]加工用!$B:$E,3,FALSE)</f>
        <v>0</v>
      </c>
      <c r="V34" s="24">
        <f>VLOOKUP($N34,[1]加工用!$B:$E,4,FALSE)</f>
        <v>0.7</v>
      </c>
    </row>
    <row r="35" spans="1:22" ht="16.899999999999999" customHeight="1">
      <c r="A35" s="21" t="s">
        <v>44</v>
      </c>
      <c r="B35" s="15"/>
      <c r="C35" s="22"/>
      <c r="D35" s="22"/>
      <c r="E35" s="22"/>
      <c r="F35" s="22"/>
      <c r="G35" s="22"/>
      <c r="H35" s="18">
        <f>VLOOKUP($A35,[1]加工用!$B:$E,2,FALSE)</f>
        <v>127.9</v>
      </c>
      <c r="I35" s="23">
        <f>VLOOKUP($A35,[1]加工用!$B:$E,3,FALSE)</f>
        <v>3.7</v>
      </c>
      <c r="J35" s="24">
        <f>VLOOKUP($A35,[1]加工用!$B:$E,4,FALSE)</f>
        <v>20.2</v>
      </c>
      <c r="K35" s="15"/>
      <c r="L35" s="21"/>
      <c r="M35" s="22"/>
      <c r="N35" s="22" t="s">
        <v>45</v>
      </c>
      <c r="O35" s="22"/>
      <c r="P35" s="22"/>
      <c r="Q35" s="15"/>
      <c r="R35" s="22"/>
      <c r="S35" s="22"/>
      <c r="T35" s="18">
        <f>VLOOKUP($N35,[1]加工用!$B:$E,2,FALSE)</f>
        <v>98.3</v>
      </c>
      <c r="U35" s="23">
        <f>VLOOKUP($N35,[1]加工用!$B:$E,3,FALSE)</f>
        <v>-0.9</v>
      </c>
      <c r="V35" s="24">
        <f>VLOOKUP($N35,[1]加工用!$B:$E,4,FALSE)</f>
        <v>-4.2</v>
      </c>
    </row>
    <row r="36" spans="1:22" ht="16.899999999999999" customHeight="1">
      <c r="A36" s="21"/>
      <c r="B36" s="22"/>
      <c r="C36" s="22" t="s">
        <v>46</v>
      </c>
      <c r="D36" s="22"/>
      <c r="E36" s="22"/>
      <c r="F36" s="22"/>
      <c r="G36" s="22"/>
      <c r="H36" s="18">
        <f>VLOOKUP($C36,[1]加工用!$B:$E,2,FALSE)</f>
        <v>144.69999999999999</v>
      </c>
      <c r="I36" s="23">
        <f>VLOOKUP($C36,[1]加工用!$B:$E,3,FALSE)</f>
        <v>6</v>
      </c>
      <c r="J36" s="24">
        <f>VLOOKUP($C36,[1]加工用!$B:$E,4,FALSE)</f>
        <v>34.799999999999997</v>
      </c>
      <c r="K36" s="15"/>
      <c r="L36" s="27"/>
      <c r="M36" s="28"/>
      <c r="N36" s="28"/>
      <c r="O36" s="28"/>
      <c r="P36" s="40"/>
      <c r="Q36" s="28"/>
      <c r="R36" s="28"/>
      <c r="S36" s="28"/>
      <c r="T36" s="29"/>
      <c r="U36" s="30"/>
      <c r="V36" s="31"/>
    </row>
    <row r="37" spans="1:22" ht="16.899999999999999" customHeight="1">
      <c r="A37" s="21"/>
      <c r="B37" s="22"/>
      <c r="C37" s="22" t="s">
        <v>47</v>
      </c>
      <c r="D37" s="22"/>
      <c r="E37" s="22"/>
      <c r="F37" s="22"/>
      <c r="G37" s="22"/>
      <c r="H37" s="18">
        <f>VLOOKUP($C37,[1]加工用!$B:$E,2,FALSE)</f>
        <v>131.4</v>
      </c>
      <c r="I37" s="23">
        <f>VLOOKUP($C37,[1]加工用!$B:$E,3,FALSE)</f>
        <v>4.4000000000000004</v>
      </c>
      <c r="J37" s="24">
        <f>VLOOKUP($C37,[1]加工用!$B:$E,4,FALSE)</f>
        <v>27.6</v>
      </c>
      <c r="K37" s="15"/>
      <c r="L37" s="21"/>
      <c r="M37" s="22"/>
      <c r="N37" s="22"/>
      <c r="O37" s="22"/>
      <c r="P37" s="22"/>
      <c r="Q37" s="22"/>
      <c r="R37" s="22"/>
      <c r="S37" s="22"/>
      <c r="T37" s="18"/>
      <c r="U37" s="23"/>
      <c r="V37" s="24"/>
    </row>
    <row r="38" spans="1:22" ht="16.899999999999999" customHeight="1">
      <c r="A38" s="21"/>
      <c r="B38" s="22"/>
      <c r="C38" s="22" t="s">
        <v>48</v>
      </c>
      <c r="D38" s="22"/>
      <c r="E38" s="22"/>
      <c r="F38" s="22"/>
      <c r="G38" s="22"/>
      <c r="H38" s="18">
        <f>VLOOKUP($C38,[1]加工用!$B:$E,2,FALSE)</f>
        <v>133.6</v>
      </c>
      <c r="I38" s="23">
        <f>VLOOKUP($C38,[1]加工用!$B:$E,3,FALSE)</f>
        <v>1.2</v>
      </c>
      <c r="J38" s="24">
        <f>VLOOKUP($C38,[1]加工用!$B:$E,4,FALSE)</f>
        <v>4.8</v>
      </c>
      <c r="K38" s="15"/>
      <c r="L38" s="21" t="s">
        <v>49</v>
      </c>
      <c r="M38" s="22"/>
      <c r="N38" s="15"/>
      <c r="O38" s="22"/>
      <c r="P38" s="22"/>
      <c r="Q38" s="22"/>
      <c r="R38" s="22"/>
      <c r="S38" s="22"/>
      <c r="T38" s="18">
        <f>VLOOKUP($L38,[1]加工用!$B:$E,2,FALSE)</f>
        <v>103.2</v>
      </c>
      <c r="U38" s="23">
        <f>VLOOKUP($L38,[1]加工用!$B:$E,3,FALSE)</f>
        <v>0.6</v>
      </c>
      <c r="V38" s="24">
        <f>VLOOKUP($L38,[1]加工用!$B:$E,4,FALSE)</f>
        <v>1.4</v>
      </c>
    </row>
    <row r="39" spans="1:22" ht="16.899999999999999" customHeight="1">
      <c r="A39" s="21"/>
      <c r="B39" s="22"/>
      <c r="C39" s="22" t="s">
        <v>50</v>
      </c>
      <c r="D39" s="22"/>
      <c r="E39" s="22"/>
      <c r="F39" s="22"/>
      <c r="G39" s="22"/>
      <c r="H39" s="18">
        <f>VLOOKUP($C39,[1]加工用!$B:$E,2,FALSE)</f>
        <v>100</v>
      </c>
      <c r="I39" s="23">
        <f>VLOOKUP($C39,[1]加工用!$B:$E,3,FALSE)</f>
        <v>0</v>
      </c>
      <c r="J39" s="24">
        <f>VLOOKUP($C39,[1]加工用!$B:$E,4,FALSE)</f>
        <v>0</v>
      </c>
      <c r="K39" s="15"/>
      <c r="L39" s="21"/>
      <c r="M39" s="22"/>
      <c r="N39" s="22" t="s">
        <v>51</v>
      </c>
      <c r="O39" s="22"/>
      <c r="P39" s="22"/>
      <c r="Q39" s="15"/>
      <c r="R39" s="22"/>
      <c r="S39" s="22"/>
      <c r="T39" s="18">
        <f>VLOOKUP($N39,[1]加工用!$B:$E,2,FALSE)</f>
        <v>103.5</v>
      </c>
      <c r="U39" s="23">
        <f>VLOOKUP($N39,[1]加工用!$B:$E,3,FALSE)</f>
        <v>3.2</v>
      </c>
      <c r="V39" s="24">
        <f>VLOOKUP($N39,[1]加工用!$B:$E,4,FALSE)</f>
        <v>3.4</v>
      </c>
    </row>
    <row r="40" spans="1:22" ht="16.899999999999999" customHeight="1">
      <c r="A40" s="27"/>
      <c r="B40" s="28"/>
      <c r="C40" s="28"/>
      <c r="D40" s="28"/>
      <c r="E40" s="28"/>
      <c r="F40" s="28"/>
      <c r="G40" s="28"/>
      <c r="H40" s="29"/>
      <c r="I40" s="30"/>
      <c r="J40" s="31"/>
      <c r="K40" s="15"/>
      <c r="L40" s="21"/>
      <c r="M40" s="22"/>
      <c r="N40" s="22" t="s">
        <v>52</v>
      </c>
      <c r="O40" s="22"/>
      <c r="P40" s="22"/>
      <c r="Q40" s="15"/>
      <c r="R40" s="22"/>
      <c r="S40" s="22"/>
      <c r="T40" s="18">
        <f>VLOOKUP($N40,[1]加工用!$B:$E,2,FALSE)</f>
        <v>100.1</v>
      </c>
      <c r="U40" s="23">
        <f>VLOOKUP($N40,[1]加工用!$B:$E,3,FALSE)</f>
        <v>-0.4</v>
      </c>
      <c r="V40" s="24">
        <f>VLOOKUP($N40,[1]加工用!$B:$E,4,FALSE)</f>
        <v>0</v>
      </c>
    </row>
    <row r="41" spans="1:22" ht="16.899999999999999" customHeight="1">
      <c r="A41" s="21"/>
      <c r="B41" s="22"/>
      <c r="C41" s="22"/>
      <c r="D41" s="22"/>
      <c r="E41" s="22"/>
      <c r="F41" s="22"/>
      <c r="G41" s="22"/>
      <c r="H41" s="18"/>
      <c r="I41" s="23"/>
      <c r="J41" s="24"/>
      <c r="K41" s="15"/>
      <c r="L41" s="21"/>
      <c r="M41" s="22"/>
      <c r="N41" s="22" t="s">
        <v>53</v>
      </c>
      <c r="O41" s="22"/>
      <c r="P41" s="22"/>
      <c r="Q41" s="15"/>
      <c r="R41" s="22"/>
      <c r="S41" s="22"/>
      <c r="T41" s="18">
        <f>VLOOKUP($N41,[1]加工用!$B:$E,2,FALSE)</f>
        <v>106.4</v>
      </c>
      <c r="U41" s="23">
        <f>VLOOKUP($N41,[1]加工用!$B:$E,3,FALSE)</f>
        <v>0.6</v>
      </c>
      <c r="V41" s="24">
        <f>VLOOKUP($N41,[1]加工用!$B:$E,4,FALSE)</f>
        <v>4.3</v>
      </c>
    </row>
    <row r="42" spans="1:22" ht="16.899999999999999" customHeight="1">
      <c r="A42" s="21" t="s">
        <v>54</v>
      </c>
      <c r="B42" s="15"/>
      <c r="C42" s="22"/>
      <c r="D42" s="22"/>
      <c r="E42" s="22"/>
      <c r="F42" s="22"/>
      <c r="G42" s="22"/>
      <c r="H42" s="18">
        <f>VLOOKUP($A42,[1]加工用!$B:$E,2,FALSE)</f>
        <v>106.1</v>
      </c>
      <c r="I42" s="23">
        <f>VLOOKUP($A42,[1]加工用!$B:$E,3,FALSE)</f>
        <v>-1.7</v>
      </c>
      <c r="J42" s="24">
        <f>VLOOKUP($A42,[1]加工用!$B:$E,4,FALSE)</f>
        <v>8.3000000000000007</v>
      </c>
      <c r="K42" s="15"/>
      <c r="L42" s="21"/>
      <c r="M42" s="22"/>
      <c r="N42" s="22" t="s">
        <v>55</v>
      </c>
      <c r="O42" s="22"/>
      <c r="P42" s="22"/>
      <c r="Q42" s="15"/>
      <c r="R42" s="22"/>
      <c r="S42" s="22"/>
      <c r="T42" s="18">
        <f>VLOOKUP($N42,[1]加工用!$B:$E,2,FALSE)</f>
        <v>114.2</v>
      </c>
      <c r="U42" s="23">
        <f>VLOOKUP($N42,[1]加工用!$B:$E,3,FALSE)</f>
        <v>0</v>
      </c>
      <c r="V42" s="24">
        <f>VLOOKUP($N42,[1]加工用!$B:$E,4,FALSE)</f>
        <v>0.6</v>
      </c>
    </row>
    <row r="43" spans="1:22" ht="16.899999999999999" customHeight="1">
      <c r="A43" s="21"/>
      <c r="B43" s="22"/>
      <c r="C43" s="22" t="s">
        <v>56</v>
      </c>
      <c r="D43" s="22"/>
      <c r="E43" s="15"/>
      <c r="F43" s="22"/>
      <c r="G43" s="22"/>
      <c r="H43" s="18">
        <f>VLOOKUP($C43,[1]加工用!$B:$E,2,FALSE)</f>
        <v>105.6</v>
      </c>
      <c r="I43" s="23">
        <f>VLOOKUP($C43,[1]加工用!$B:$E,3,FALSE)</f>
        <v>-3.7</v>
      </c>
      <c r="J43" s="24">
        <f>VLOOKUP($C43,[1]加工用!$B:$E,4,FALSE)</f>
        <v>6.7</v>
      </c>
      <c r="K43" s="15"/>
      <c r="L43" s="21"/>
      <c r="M43" s="22"/>
      <c r="N43" s="22" t="s">
        <v>81</v>
      </c>
      <c r="O43" s="22"/>
      <c r="P43" s="22"/>
      <c r="Q43" s="15"/>
      <c r="R43" s="22"/>
      <c r="S43" s="22"/>
      <c r="T43" s="18">
        <f>VLOOKUP($N43,[1]加工用!$B:$E,2,FALSE)</f>
        <v>102.4</v>
      </c>
      <c r="U43" s="23">
        <f>VLOOKUP($N43,[1]加工用!$B:$E,3,FALSE)</f>
        <v>0</v>
      </c>
      <c r="V43" s="24">
        <f>VLOOKUP($N43,[1]加工用!$B:$E,4,FALSE)</f>
        <v>0.4</v>
      </c>
    </row>
    <row r="44" spans="1:22" ht="16.899999999999999" customHeight="1">
      <c r="A44" s="21"/>
      <c r="B44" s="22"/>
      <c r="C44" s="22" t="s">
        <v>57</v>
      </c>
      <c r="D44" s="22"/>
      <c r="E44" s="15"/>
      <c r="F44" s="22"/>
      <c r="G44" s="22"/>
      <c r="H44" s="18">
        <f>VLOOKUP($C44,[1]加工用!$B:$E,2,FALSE)</f>
        <v>91.1</v>
      </c>
      <c r="I44" s="23">
        <f>VLOOKUP($C44,[1]加工用!$B:$E,3,FALSE)</f>
        <v>10</v>
      </c>
      <c r="J44" s="24">
        <f>VLOOKUP($C44,[1]加工用!$B:$E,4,FALSE)</f>
        <v>4.5999999999999996</v>
      </c>
      <c r="K44" s="15"/>
      <c r="L44" s="27"/>
      <c r="M44" s="28"/>
      <c r="N44" s="40"/>
      <c r="O44" s="40"/>
      <c r="P44" s="40"/>
      <c r="Q44" s="40"/>
      <c r="R44" s="40"/>
      <c r="S44" s="41"/>
      <c r="T44" s="42"/>
      <c r="U44" s="43"/>
      <c r="V44" s="44"/>
    </row>
    <row r="45" spans="1:22" ht="16.899999999999999" customHeight="1">
      <c r="A45" s="21"/>
      <c r="B45" s="22"/>
      <c r="C45" s="22" t="s">
        <v>58</v>
      </c>
      <c r="D45" s="22"/>
      <c r="E45" s="15"/>
      <c r="F45" s="22"/>
      <c r="G45" s="22"/>
      <c r="H45" s="18">
        <f>VLOOKUP($C45,[1]加工用!$B:$E,2,FALSE)</f>
        <v>109.5</v>
      </c>
      <c r="I45" s="23">
        <f>VLOOKUP($C45,[1]加工用!$B:$E,3,FALSE)</f>
        <v>-3.5</v>
      </c>
      <c r="J45" s="24">
        <f>VLOOKUP($C45,[1]加工用!$B:$E,4,FALSE)</f>
        <v>21.6</v>
      </c>
      <c r="K45" s="15"/>
      <c r="L45" s="45"/>
      <c r="M45" s="46"/>
      <c r="N45" s="22"/>
      <c r="O45" s="22"/>
      <c r="P45" s="22"/>
      <c r="Q45" s="22"/>
      <c r="R45" s="22"/>
      <c r="S45" s="22"/>
      <c r="T45" s="18"/>
      <c r="U45" s="23"/>
      <c r="V45" s="24"/>
    </row>
    <row r="46" spans="1:22" ht="16.899999999999999" customHeight="1">
      <c r="A46" s="21"/>
      <c r="B46" s="22"/>
      <c r="C46" s="22" t="s">
        <v>59</v>
      </c>
      <c r="D46" s="22"/>
      <c r="E46" s="15"/>
      <c r="F46" s="22"/>
      <c r="G46" s="22"/>
      <c r="H46" s="18">
        <f>VLOOKUP($C46,[1]加工用!$B:$E,2,FALSE)</f>
        <v>113.8</v>
      </c>
      <c r="I46" s="23">
        <f>VLOOKUP($C46,[1]加工用!$B:$E,3,FALSE)</f>
        <v>-1.6</v>
      </c>
      <c r="J46" s="24">
        <f>VLOOKUP($C46,[1]加工用!$B:$E,4,FALSE)</f>
        <v>15.5</v>
      </c>
      <c r="K46" s="15"/>
      <c r="L46" s="47"/>
      <c r="M46" s="22" t="s">
        <v>60</v>
      </c>
      <c r="N46" s="22"/>
      <c r="O46" s="25"/>
      <c r="P46" s="22"/>
      <c r="Q46" s="22"/>
      <c r="R46" s="22"/>
      <c r="S46" s="22"/>
      <c r="T46" s="18">
        <f>VLOOKUP($M46,[1]加工用!$B:$E,2,FALSE)</f>
        <v>106</v>
      </c>
      <c r="U46" s="23">
        <f>VLOOKUP($M46,[1]加工用!$B:$E,3,FALSE)</f>
        <v>-2.2999999999999998</v>
      </c>
      <c r="V46" s="24">
        <f>VLOOKUP($M46,[1]加工用!$B:$E,4,FALSE)</f>
        <v>0</v>
      </c>
    </row>
    <row r="47" spans="1:22" ht="16.899999999999999" customHeight="1">
      <c r="A47" s="21"/>
      <c r="B47" s="22"/>
      <c r="C47" s="22" t="s">
        <v>61</v>
      </c>
      <c r="D47" s="22"/>
      <c r="E47" s="15"/>
      <c r="F47" s="22"/>
      <c r="G47" s="22"/>
      <c r="H47" s="18">
        <f>VLOOKUP($C47,[1]加工用!$B:$E,2,FALSE)</f>
        <v>104.1</v>
      </c>
      <c r="I47" s="23">
        <f>VLOOKUP($C47,[1]加工用!$B:$E,3,FALSE)</f>
        <v>-0.5</v>
      </c>
      <c r="J47" s="24">
        <f>VLOOKUP($C47,[1]加工用!$B:$E,4,FALSE)</f>
        <v>4.2</v>
      </c>
      <c r="K47" s="15"/>
      <c r="L47" s="47"/>
      <c r="M47" s="22" t="s">
        <v>62</v>
      </c>
      <c r="N47" s="22"/>
      <c r="O47" s="22"/>
      <c r="P47" s="25"/>
      <c r="Q47" s="22"/>
      <c r="R47" s="22"/>
      <c r="S47" s="22"/>
      <c r="T47" s="18">
        <f>VLOOKUP($M47,[1]加工用!$B:$E,2,FALSE)</f>
        <v>105.3</v>
      </c>
      <c r="U47" s="23">
        <f>VLOOKUP($M47,[1]加工用!$B:$E,3,FALSE)</f>
        <v>0.3</v>
      </c>
      <c r="V47" s="24">
        <f>VLOOKUP($M47,[1]加工用!$B:$E,4,FALSE)</f>
        <v>5</v>
      </c>
    </row>
    <row r="48" spans="1:22" ht="16.899999999999999" customHeight="1">
      <c r="A48" s="21"/>
      <c r="B48" s="22"/>
      <c r="C48" s="22" t="s">
        <v>82</v>
      </c>
      <c r="D48" s="22"/>
      <c r="E48" s="15"/>
      <c r="F48" s="22"/>
      <c r="G48" s="22"/>
      <c r="H48" s="18">
        <f>VLOOKUP($C48,[1]加工用!$B:$E,2,FALSE)</f>
        <v>102.2</v>
      </c>
      <c r="I48" s="23">
        <f>VLOOKUP($C48,[1]加工用!$B:$E,3,FALSE)</f>
        <v>0</v>
      </c>
      <c r="J48" s="24">
        <f>VLOOKUP($C48,[1]加工用!$B:$E,4,FALSE)</f>
        <v>1.9</v>
      </c>
      <c r="K48" s="15"/>
      <c r="L48" s="47"/>
      <c r="M48" s="22" t="s">
        <v>63</v>
      </c>
      <c r="N48" s="22"/>
      <c r="O48" s="22"/>
      <c r="P48" s="22"/>
      <c r="Q48" s="25"/>
      <c r="R48" s="22"/>
      <c r="S48" s="22"/>
      <c r="T48" s="18">
        <f>VLOOKUP($M48,[1]加工用!$B:$E,2,FALSE)</f>
        <v>109.4</v>
      </c>
      <c r="U48" s="23">
        <f>VLOOKUP($M48,[1]加工用!$B:$E,3,FALSE)</f>
        <v>-0.1</v>
      </c>
      <c r="V48" s="24">
        <f>VLOOKUP($M48,[1]加工用!$B:$E,4,FALSE)</f>
        <v>7.9</v>
      </c>
    </row>
    <row r="49" spans="1:22" ht="16.899999999999999" customHeight="1">
      <c r="A49" s="27"/>
      <c r="B49" s="28"/>
      <c r="C49" s="28"/>
      <c r="D49" s="28"/>
      <c r="E49" s="28"/>
      <c r="F49" s="28"/>
      <c r="G49" s="28"/>
      <c r="H49" s="29"/>
      <c r="I49" s="30"/>
      <c r="J49" s="31"/>
      <c r="K49" s="15"/>
      <c r="L49" s="47" t="s">
        <v>64</v>
      </c>
      <c r="M49" s="22" t="s">
        <v>65</v>
      </c>
      <c r="N49" s="22"/>
      <c r="O49" s="25"/>
      <c r="P49" s="22"/>
      <c r="Q49" s="22"/>
      <c r="R49" s="22"/>
      <c r="S49" s="22"/>
      <c r="T49" s="18">
        <f>VLOOKUP($M49,[1]加工用!$B:$E,2,FALSE)</f>
        <v>106.2</v>
      </c>
      <c r="U49" s="23">
        <f>VLOOKUP($M49,[1]加工用!$B:$E,3,FALSE)</f>
        <v>0.2</v>
      </c>
      <c r="V49" s="24">
        <f>VLOOKUP($M49,[1]加工用!$B:$E,4,FALSE)</f>
        <v>5.5</v>
      </c>
    </row>
    <row r="50" spans="1:22" ht="16.899999999999999" customHeight="1">
      <c r="A50" s="21"/>
      <c r="B50" s="22"/>
      <c r="C50" s="22"/>
      <c r="D50" s="22"/>
      <c r="E50" s="22"/>
      <c r="F50" s="22"/>
      <c r="G50" s="22"/>
      <c r="H50" s="18"/>
      <c r="I50" s="23"/>
      <c r="J50" s="24"/>
      <c r="K50" s="15"/>
      <c r="L50" s="47"/>
      <c r="M50" s="22" t="s">
        <v>66</v>
      </c>
      <c r="N50" s="22"/>
      <c r="O50" s="22"/>
      <c r="P50" s="25"/>
      <c r="Q50" s="22"/>
      <c r="R50" s="22"/>
      <c r="S50" s="22"/>
      <c r="T50" s="18">
        <f>VLOOKUP($M50,[1]加工用!$B:$E,2,FALSE)</f>
        <v>108.4</v>
      </c>
      <c r="U50" s="23">
        <f>VLOOKUP($M50,[1]加工用!$B:$E,3,FALSE)</f>
        <v>0.1</v>
      </c>
      <c r="V50" s="24">
        <f>VLOOKUP($M50,[1]加工用!$B:$E,4,FALSE)</f>
        <v>6.1</v>
      </c>
    </row>
    <row r="51" spans="1:22" ht="16.899999999999999" customHeight="1">
      <c r="A51" s="21" t="s">
        <v>67</v>
      </c>
      <c r="B51" s="15"/>
      <c r="C51" s="22"/>
      <c r="D51" s="22"/>
      <c r="E51" s="22"/>
      <c r="F51" s="22"/>
      <c r="G51" s="22"/>
      <c r="H51" s="18">
        <f>VLOOKUP($A51,[1]加工用!$B:$E,2,FALSE)</f>
        <v>105.6</v>
      </c>
      <c r="I51" s="23">
        <f>VLOOKUP($A51,[1]加工用!$B:$E,3,FALSE)</f>
        <v>-0.8</v>
      </c>
      <c r="J51" s="24">
        <f>VLOOKUP($A51,[1]加工用!$B:$E,4,FALSE)</f>
        <v>1.5</v>
      </c>
      <c r="K51" s="15"/>
      <c r="L51" s="47"/>
      <c r="M51" s="22" t="s">
        <v>68</v>
      </c>
      <c r="N51" s="22"/>
      <c r="O51" s="22"/>
      <c r="P51" s="22"/>
      <c r="Q51" s="25"/>
      <c r="R51" s="22"/>
      <c r="S51" s="22"/>
      <c r="T51" s="18">
        <f>VLOOKUP($M51,[1]加工用!$B:$E,2,FALSE)</f>
        <v>100.4</v>
      </c>
      <c r="U51" s="23">
        <f>VLOOKUP($M51,[1]加工用!$B:$E,3,FALSE)</f>
        <v>0.2</v>
      </c>
      <c r="V51" s="24">
        <f>VLOOKUP($M51,[1]加工用!$B:$E,4,FALSE)</f>
        <v>0.3</v>
      </c>
    </row>
    <row r="52" spans="1:22" ht="16.899999999999999" customHeight="1">
      <c r="A52" s="21"/>
      <c r="B52" s="22"/>
      <c r="C52" s="22" t="s">
        <v>69</v>
      </c>
      <c r="D52" s="22"/>
      <c r="E52" s="22"/>
      <c r="F52" s="22"/>
      <c r="G52" s="22"/>
      <c r="H52" s="18">
        <f>VLOOKUP($C52,[1]加工用!$B:$E,2,FALSE)</f>
        <v>108.6</v>
      </c>
      <c r="I52" s="23">
        <f>VLOOKUP($C52,[1]加工用!$B:$E,3,FALSE)</f>
        <v>0.5</v>
      </c>
      <c r="J52" s="24">
        <f>VLOOKUP($C52,[1]加工用!$B:$E,4,FALSE)</f>
        <v>2.4</v>
      </c>
      <c r="K52" s="15"/>
      <c r="L52" s="47"/>
      <c r="M52" s="58" t="s">
        <v>83</v>
      </c>
      <c r="N52" s="59"/>
      <c r="O52" s="59"/>
      <c r="P52" s="59"/>
      <c r="Q52" s="59"/>
      <c r="R52" s="59"/>
      <c r="S52" s="60"/>
      <c r="T52" s="18">
        <f>VLOOKUP($M52,[1]加工用!$B:$E,2,FALSE)</f>
        <v>106.2</v>
      </c>
      <c r="U52" s="23">
        <f>VLOOKUP($M52,[1]加工用!$B:$E,3,FALSE)</f>
        <v>0.3</v>
      </c>
      <c r="V52" s="24">
        <f>VLOOKUP($M52,[1]加工用!$B:$E,4,FALSE)</f>
        <v>5.8</v>
      </c>
    </row>
    <row r="53" spans="1:22" ht="16.899999999999999" customHeight="1">
      <c r="A53" s="21"/>
      <c r="B53" s="22"/>
      <c r="C53" s="22"/>
      <c r="D53" s="22" t="s">
        <v>70</v>
      </c>
      <c r="E53" s="22"/>
      <c r="F53" s="22"/>
      <c r="G53" s="22"/>
      <c r="H53" s="18">
        <f>VLOOKUP($D53,[1]加工用!$B:$E,2,FALSE)</f>
        <v>113.7</v>
      </c>
      <c r="I53" s="23">
        <f>VLOOKUP($D53,[1]加工用!$B:$E,3,FALSE)</f>
        <v>2.8</v>
      </c>
      <c r="J53" s="24">
        <f>VLOOKUP($D53,[1]加工用!$B:$E,4,FALSE)</f>
        <v>13.7</v>
      </c>
      <c r="K53" s="15"/>
      <c r="L53" s="47" t="s">
        <v>84</v>
      </c>
      <c r="M53" s="22" t="s">
        <v>71</v>
      </c>
      <c r="N53" s="22"/>
      <c r="O53" s="22"/>
      <c r="P53" s="22"/>
      <c r="Q53" s="25"/>
      <c r="R53" s="22"/>
      <c r="S53" s="22"/>
      <c r="T53" s="18">
        <f>VLOOKUP($M53,[1]加工用!$B:$E,2,FALSE)</f>
        <v>134.80000000000001</v>
      </c>
      <c r="U53" s="23">
        <f>VLOOKUP($M53,[1]加工用!$B:$E,3,FALSE)</f>
        <v>3.8</v>
      </c>
      <c r="V53" s="24">
        <f>VLOOKUP($M53,[1]加工用!$B:$E,4,FALSE)</f>
        <v>20.2</v>
      </c>
    </row>
    <row r="54" spans="1:22" ht="16.899999999999999" customHeight="1">
      <c r="A54" s="21"/>
      <c r="B54" s="22"/>
      <c r="C54" s="22"/>
      <c r="D54" s="22" t="s">
        <v>72</v>
      </c>
      <c r="E54" s="22"/>
      <c r="F54" s="22"/>
      <c r="G54" s="22"/>
      <c r="H54" s="18">
        <f>VLOOKUP($D54,[1]加工用!$B:$E,2,FALSE)</f>
        <v>108.4</v>
      </c>
      <c r="I54" s="23">
        <f>VLOOKUP($D54,[1]加工用!$B:$E,3,FALSE)</f>
        <v>0.5</v>
      </c>
      <c r="J54" s="24">
        <f>VLOOKUP($D54,[1]加工用!$B:$E,4,FALSE)</f>
        <v>2.1</v>
      </c>
      <c r="K54" s="15"/>
      <c r="L54" s="47"/>
      <c r="M54" s="58" t="s">
        <v>85</v>
      </c>
      <c r="N54" s="59"/>
      <c r="O54" s="59"/>
      <c r="P54" s="59"/>
      <c r="Q54" s="59"/>
      <c r="R54" s="59"/>
      <c r="S54" s="60"/>
      <c r="T54" s="18">
        <f>VLOOKUP($M54,[1]加工用!$B:$E,2,FALSE)</f>
        <v>100.5</v>
      </c>
      <c r="U54" s="23">
        <f>VLOOKUP($M54,[1]加工用!$B:$E,3,FALSE)</f>
        <v>-0.1</v>
      </c>
      <c r="V54" s="24">
        <f>VLOOKUP($M54,[1]加工用!$B:$E,4,FALSE)</f>
        <v>1.9</v>
      </c>
    </row>
    <row r="55" spans="1:22" ht="16.899999999999999" customHeight="1">
      <c r="A55" s="21"/>
      <c r="B55" s="22"/>
      <c r="C55" s="22" t="s">
        <v>73</v>
      </c>
      <c r="D55" s="22"/>
      <c r="E55" s="22"/>
      <c r="F55" s="22"/>
      <c r="G55" s="22"/>
      <c r="H55" s="18">
        <f>VLOOKUP($C55,[1]加工用!$B:$E,2,FALSE)</f>
        <v>104.1</v>
      </c>
      <c r="I55" s="23">
        <f>VLOOKUP($C55,[1]加工用!$B:$E,3,FALSE)</f>
        <v>-2.1</v>
      </c>
      <c r="J55" s="24">
        <f>VLOOKUP($C55,[1]加工用!$B:$E,4,FALSE)</f>
        <v>0.1</v>
      </c>
      <c r="K55" s="15"/>
      <c r="L55" s="47"/>
      <c r="M55" s="22" t="s">
        <v>74</v>
      </c>
      <c r="N55" s="22"/>
      <c r="O55" s="25"/>
      <c r="P55" s="22"/>
      <c r="Q55" s="22"/>
      <c r="R55" s="22"/>
      <c r="S55" s="22"/>
      <c r="T55" s="18">
        <f>VLOOKUP($M55,[1]加工用!$B:$E,2,FALSE)</f>
        <v>100.8</v>
      </c>
      <c r="U55" s="23">
        <f>VLOOKUP($M55,[1]加工用!$B:$E,3,FALSE)</f>
        <v>0.2</v>
      </c>
      <c r="V55" s="24">
        <f>VLOOKUP($M55,[1]加工用!$B:$E,4,FALSE)</f>
        <v>1.2</v>
      </c>
    </row>
    <row r="56" spans="1:22" ht="16.899999999999999" customHeight="1">
      <c r="A56" s="21"/>
      <c r="B56" s="22"/>
      <c r="C56" s="22"/>
      <c r="D56" s="22" t="s">
        <v>86</v>
      </c>
      <c r="E56" s="22"/>
      <c r="F56" s="22"/>
      <c r="G56" s="22"/>
      <c r="H56" s="18">
        <f>VLOOKUP($D56,[1]加工用!$B:$E,2,FALSE)</f>
        <v>104.8</v>
      </c>
      <c r="I56" s="23">
        <f>VLOOKUP($D56,[1]加工用!$B:$E,3,FALSE)</f>
        <v>-3.4</v>
      </c>
      <c r="J56" s="24">
        <f>VLOOKUP($D56,[1]加工用!$B:$E,4,FALSE)</f>
        <v>-3.2</v>
      </c>
      <c r="K56" s="15"/>
      <c r="L56" s="47"/>
      <c r="M56" s="22" t="s">
        <v>75</v>
      </c>
      <c r="N56" s="22"/>
      <c r="O56" s="25"/>
      <c r="P56" s="22"/>
      <c r="Q56" s="22"/>
      <c r="R56" s="22"/>
      <c r="S56" s="22"/>
      <c r="T56" s="18">
        <f>VLOOKUP($M56,[1]加工用!$B:$E,2,FALSE)</f>
        <v>101.6</v>
      </c>
      <c r="U56" s="23">
        <f>VLOOKUP($M56,[1]加工用!$B:$E,3,FALSE)</f>
        <v>-0.2</v>
      </c>
      <c r="V56" s="24">
        <f>VLOOKUP($M56,[1]加工用!$B:$E,4,FALSE)</f>
        <v>-0.3</v>
      </c>
    </row>
    <row r="57" spans="1:22" ht="16.899999999999999" customHeight="1">
      <c r="A57" s="21"/>
      <c r="B57" s="22"/>
      <c r="C57" s="22"/>
      <c r="D57" s="22" t="s">
        <v>76</v>
      </c>
      <c r="E57" s="22"/>
      <c r="F57" s="22"/>
      <c r="G57" s="22"/>
      <c r="H57" s="18">
        <f>VLOOKUP($D57,[1]加工用!$B:$E,2,FALSE)</f>
        <v>102.7</v>
      </c>
      <c r="I57" s="23">
        <f>VLOOKUP($D57,[1]加工用!$B:$E,3,FALSE)</f>
        <v>0.8</v>
      </c>
      <c r="J57" s="24">
        <f>VLOOKUP($D57,[1]加工用!$B:$E,4,FALSE)</f>
        <v>7.9</v>
      </c>
      <c r="K57" s="15"/>
      <c r="L57" s="47"/>
      <c r="M57" s="22" t="s">
        <v>87</v>
      </c>
      <c r="N57" s="22"/>
      <c r="O57" s="22"/>
      <c r="P57" s="22"/>
      <c r="Q57" s="22"/>
      <c r="R57" s="22"/>
      <c r="S57" s="22"/>
      <c r="T57" s="18">
        <f>VLOOKUP($M57,[1]加工用!$B:$E,2,FALSE)</f>
        <v>71.599999999999994</v>
      </c>
      <c r="U57" s="23">
        <f>VLOOKUP($M57,[1]加工用!$B:$E,3,FALSE)</f>
        <v>0</v>
      </c>
      <c r="V57" s="24">
        <f>VLOOKUP($M57,[1]加工用!$B:$E,4,FALSE)</f>
        <v>0.6</v>
      </c>
    </row>
    <row r="58" spans="1:22" ht="16.899999999999999" customHeight="1">
      <c r="A58" s="21"/>
      <c r="B58" s="22"/>
      <c r="C58" s="22" t="s">
        <v>77</v>
      </c>
      <c r="D58" s="48"/>
      <c r="E58" s="22"/>
      <c r="F58" s="22"/>
      <c r="G58" s="22"/>
      <c r="H58" s="18">
        <f>VLOOKUP($C58,[1]加工用!$B:$E,2,FALSE)</f>
        <v>107.2</v>
      </c>
      <c r="I58" s="23">
        <f>VLOOKUP($C58,[1]加工用!$B:$E,3,FALSE)</f>
        <v>-1.7</v>
      </c>
      <c r="J58" s="24">
        <f>VLOOKUP($C58,[1]加工用!$B:$E,4,FALSE)</f>
        <v>4</v>
      </c>
      <c r="K58" s="15"/>
      <c r="L58" s="47"/>
      <c r="M58" s="58" t="s">
        <v>88</v>
      </c>
      <c r="N58" s="59"/>
      <c r="O58" s="59"/>
      <c r="P58" s="59"/>
      <c r="Q58" s="59"/>
      <c r="R58" s="59"/>
      <c r="S58" s="60"/>
      <c r="T58" s="18">
        <f>VLOOKUP($M58,[1]加工用!$B:$E,2,FALSE)</f>
        <v>102.6</v>
      </c>
      <c r="U58" s="23">
        <f>VLOOKUP($M58,[1]加工用!$B:$E,3,FALSE)</f>
        <v>-0.1</v>
      </c>
      <c r="V58" s="24">
        <f>VLOOKUP($M58,[1]加工用!$B:$E,4,FALSE)</f>
        <v>3.4</v>
      </c>
    </row>
    <row r="59" spans="1:22" ht="16.899999999999999" customHeight="1">
      <c r="A59" s="49"/>
      <c r="B59" s="50"/>
      <c r="C59" s="50"/>
      <c r="D59" s="51"/>
      <c r="E59" s="51"/>
      <c r="F59" s="51"/>
      <c r="G59" s="50"/>
      <c r="H59" s="52"/>
      <c r="I59" s="53"/>
      <c r="J59" s="54"/>
      <c r="K59" s="55"/>
      <c r="L59" s="56"/>
      <c r="M59" s="57"/>
      <c r="N59" s="50"/>
      <c r="O59" s="51"/>
      <c r="P59" s="50"/>
      <c r="Q59" s="50"/>
      <c r="R59" s="50"/>
      <c r="S59" s="50"/>
      <c r="T59" s="52"/>
      <c r="U59" s="53"/>
      <c r="V59" s="54"/>
    </row>
  </sheetData>
  <mergeCells count="7">
    <mergeCell ref="M58:S58"/>
    <mergeCell ref="A1:V1"/>
    <mergeCell ref="A6:G6"/>
    <mergeCell ref="L6:S6"/>
    <mergeCell ref="M52:S52"/>
    <mergeCell ref="M54:S54"/>
    <mergeCell ref="A3:V3"/>
  </mergeCells>
  <phoneticPr fontId="16"/>
  <pageMargins left="0.59055118110236227" right="0.59055118110236227" top="0.74803149606299213" bottom="0.6692913385826772" header="0.31496062992125984" footer="0.35433070866141736"/>
  <pageSetup paperSize="9" scale="67" orientation="portrait" r:id="rId1"/>
  <headerFooter>
    <oddFooter xml:space="preserve">&amp;C&amp;"ＭＳ Ｐ明朝,標準"&amp;14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</vt:lpstr>
      <vt:lpstr>R4.12!Print_Area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樋本　綾子</cp:lastModifiedBy>
  <cp:lastPrinted>2023-01-12T01:24:44Z</cp:lastPrinted>
  <dcterms:created xsi:type="dcterms:W3CDTF">2022-04-11T08:14:29Z</dcterms:created>
  <dcterms:modified xsi:type="dcterms:W3CDTF">2023-01-12T01:31:11Z</dcterms:modified>
</cp:coreProperties>
</file>