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1320114\Desktop\"/>
    </mc:Choice>
  </mc:AlternateContent>
  <bookViews>
    <workbookView xWindow="480" yWindow="60" windowWidth="18180" windowHeight="9000" tabRatio="598" activeTab="1"/>
  </bookViews>
  <sheets>
    <sheet name="諏訪湖流域" sheetId="1" r:id="rId1"/>
    <sheet name="千曲川流域（下流）" sheetId="2" r:id="rId2"/>
    <sheet name="千曲川流域（上流）" sheetId="3" r:id="rId3"/>
  </sheets>
  <definedNames>
    <definedName name="_xlnm.Print_Area" localSheetId="0">諏訪湖流域!$A$1:$H$222</definedName>
    <definedName name="_xlnm.Print_Area" localSheetId="1">'千曲川流域（下流）'!$A$1:$H$138</definedName>
    <definedName name="_xlnm.Print_Area" localSheetId="2">'千曲川流域（上流）'!$A$1:$H$119</definedName>
    <definedName name="_xlnm.Print_Titles" localSheetId="0">諏訪湖流域!$1:$3</definedName>
    <definedName name="_xlnm.Print_Titles" localSheetId="1">'千曲川流域（下流）'!$1:$3</definedName>
    <definedName name="_xlnm.Print_Titles" localSheetId="2">'千曲川流域（上流）'!$1:$3</definedName>
  </definedNames>
  <calcPr calcId="162913"/>
</workbook>
</file>

<file path=xl/calcChain.xml><?xml version="1.0" encoding="utf-8"?>
<calcChain xmlns="http://schemas.openxmlformats.org/spreadsheetml/2006/main">
  <c r="G192" i="1" l="1"/>
  <c r="G191" i="1"/>
  <c r="G190" i="1"/>
  <c r="G189" i="1"/>
  <c r="G188" i="1"/>
  <c r="G187" i="1"/>
  <c r="G186" i="1"/>
  <c r="G96" i="1"/>
  <c r="G95" i="1"/>
  <c r="G94" i="1"/>
  <c r="G181" i="1"/>
  <c r="G183" i="1"/>
  <c r="G182" i="1"/>
  <c r="G184" i="1"/>
  <c r="G180" i="1"/>
  <c r="G93" i="1"/>
  <c r="G92" i="1"/>
  <c r="G91" i="1"/>
  <c r="G178" i="1"/>
  <c r="G90" i="1"/>
  <c r="G89" i="1"/>
  <c r="G88" i="1"/>
  <c r="G185" i="1"/>
  <c r="G179" i="1"/>
  <c r="G87" i="1"/>
  <c r="G84" i="1"/>
  <c r="G83" i="1"/>
  <c r="G176" i="1"/>
  <c r="G85" i="1"/>
  <c r="G82" i="1"/>
  <c r="G81" i="1"/>
  <c r="G80" i="1"/>
  <c r="G175" i="1"/>
  <c r="G54" i="3"/>
  <c r="G42" i="3"/>
  <c r="G38" i="3"/>
  <c r="G37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167" i="1"/>
  <c r="G31" i="1"/>
  <c r="G27" i="1"/>
  <c r="G28" i="1"/>
  <c r="G29" i="1"/>
  <c r="G30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137" i="1"/>
  <c r="G138" i="1"/>
  <c r="G139" i="1"/>
  <c r="G140" i="1"/>
  <c r="G141" i="1"/>
  <c r="G142" i="1"/>
  <c r="G143" i="1"/>
  <c r="G144" i="1"/>
  <c r="G145" i="1"/>
  <c r="G150" i="1"/>
  <c r="G164" i="1"/>
  <c r="G165" i="1"/>
  <c r="G166" i="1"/>
  <c r="G168" i="1"/>
  <c r="G169" i="1"/>
  <c r="G170" i="1"/>
  <c r="G171" i="1"/>
  <c r="G172" i="1"/>
  <c r="G173" i="1"/>
  <c r="G174" i="1"/>
</calcChain>
</file>

<file path=xl/sharedStrings.xml><?xml version="1.0" encoding="utf-8"?>
<sst xmlns="http://schemas.openxmlformats.org/spreadsheetml/2006/main" count="2065" uniqueCount="274">
  <si>
    <t>測定対象</t>
  </si>
  <si>
    <t>採取日</t>
  </si>
  <si>
    <t>測定値（Bq/kg)</t>
  </si>
  <si>
    <t>焼却灰</t>
  </si>
  <si>
    <t>溶融飛灰</t>
  </si>
  <si>
    <t>煙道スラグ</t>
  </si>
  <si>
    <t>H23.5</t>
  </si>
  <si>
    <t>不良スラグ</t>
  </si>
  <si>
    <t>ヨウ素
-131</t>
    <phoneticPr fontId="2"/>
  </si>
  <si>
    <t>セシウム
-134</t>
    <phoneticPr fontId="2"/>
  </si>
  <si>
    <t>セシウム
-137</t>
    <phoneticPr fontId="2"/>
  </si>
  <si>
    <t>セシウム
合計</t>
    <rPh sb="5" eb="7">
      <t>ゴウケイ</t>
    </rPh>
    <phoneticPr fontId="2"/>
  </si>
  <si>
    <r>
      <t>&lt;</t>
    </r>
    <r>
      <rPr>
        <sz val="11"/>
        <rFont val="ＭＳ Ｐゴシック"/>
        <family val="3"/>
        <charset val="128"/>
      </rPr>
      <t>50</t>
    </r>
    <phoneticPr fontId="2"/>
  </si>
  <si>
    <r>
      <t>&lt;</t>
    </r>
    <r>
      <rPr>
        <sz val="11"/>
        <rFont val="ＭＳ Ｐゴシック"/>
        <family val="3"/>
        <charset val="128"/>
      </rPr>
      <t>30</t>
    </r>
    <phoneticPr fontId="2"/>
  </si>
  <si>
    <r>
      <t>&lt;</t>
    </r>
    <r>
      <rPr>
        <sz val="11"/>
        <rFont val="ＭＳ Ｐゴシック"/>
        <family val="3"/>
        <charset val="128"/>
      </rPr>
      <t>230</t>
    </r>
    <phoneticPr fontId="2"/>
  </si>
  <si>
    <r>
      <t>&lt;</t>
    </r>
    <r>
      <rPr>
        <sz val="11"/>
        <rFont val="ＭＳ Ｐゴシック"/>
        <family val="3"/>
        <charset val="128"/>
      </rPr>
      <t>60</t>
    </r>
    <phoneticPr fontId="2"/>
  </si>
  <si>
    <r>
      <t>&lt;</t>
    </r>
    <r>
      <rPr>
        <sz val="11"/>
        <rFont val="ＭＳ Ｐゴシック"/>
        <family val="3"/>
        <charset val="128"/>
      </rPr>
      <t>50</t>
    </r>
    <phoneticPr fontId="2"/>
  </si>
  <si>
    <r>
      <t>&lt;</t>
    </r>
    <r>
      <rPr>
        <sz val="11"/>
        <rFont val="ＭＳ Ｐゴシック"/>
        <family val="3"/>
        <charset val="128"/>
      </rPr>
      <t>20</t>
    </r>
    <phoneticPr fontId="2"/>
  </si>
  <si>
    <t>&lt;10</t>
    <phoneticPr fontId="2"/>
  </si>
  <si>
    <t>&lt;20</t>
    <phoneticPr fontId="2"/>
  </si>
  <si>
    <t>&lt;10</t>
    <phoneticPr fontId="2"/>
  </si>
  <si>
    <t>&lt;10</t>
    <phoneticPr fontId="2"/>
  </si>
  <si>
    <t>&lt;10</t>
    <phoneticPr fontId="2"/>
  </si>
  <si>
    <t>&lt;20</t>
    <phoneticPr fontId="2"/>
  </si>
  <si>
    <t>&lt;10</t>
    <phoneticPr fontId="2"/>
  </si>
  <si>
    <t>&lt;20</t>
    <phoneticPr fontId="2"/>
  </si>
  <si>
    <t>&lt;20</t>
    <phoneticPr fontId="2"/>
  </si>
  <si>
    <t>&lt;10</t>
    <phoneticPr fontId="2"/>
  </si>
  <si>
    <t>&lt;20</t>
    <phoneticPr fontId="2"/>
  </si>
  <si>
    <t>&lt;10</t>
    <phoneticPr fontId="2"/>
  </si>
  <si>
    <t>&lt;20</t>
    <phoneticPr fontId="2"/>
  </si>
  <si>
    <t>&lt;10</t>
    <phoneticPr fontId="2"/>
  </si>
  <si>
    <t>&lt;20</t>
    <phoneticPr fontId="2"/>
  </si>
  <si>
    <t>（１）諏訪湖流域下水道豊田終末処理場　汚泥等放射能測定結果</t>
    <rPh sb="3" eb="6">
      <t>スワコ</t>
    </rPh>
    <rPh sb="6" eb="8">
      <t>リュウイキ</t>
    </rPh>
    <rPh sb="8" eb="11">
      <t>ゲスイドウ</t>
    </rPh>
    <rPh sb="11" eb="13">
      <t>トヨダ</t>
    </rPh>
    <rPh sb="13" eb="15">
      <t>シュウマツ</t>
    </rPh>
    <rPh sb="15" eb="18">
      <t>ショリジョウ</t>
    </rPh>
    <rPh sb="19" eb="22">
      <t>オデイトウ</t>
    </rPh>
    <rPh sb="22" eb="25">
      <t>ホウシャノウ</t>
    </rPh>
    <rPh sb="25" eb="27">
      <t>ソクテイ</t>
    </rPh>
    <rPh sb="27" eb="29">
      <t>ケッカ</t>
    </rPh>
    <phoneticPr fontId="2"/>
  </si>
  <si>
    <t>用途等</t>
    <rPh sb="0" eb="2">
      <t>ヨウト</t>
    </rPh>
    <rPh sb="2" eb="3">
      <t>トウ</t>
    </rPh>
    <phoneticPr fontId="2"/>
  </si>
  <si>
    <t>備考</t>
    <rPh sb="0" eb="2">
      <t>ビコウ</t>
    </rPh>
    <phoneticPr fontId="2"/>
  </si>
  <si>
    <t>溶融炉故障中発生</t>
    <rPh sb="0" eb="2">
      <t>ヨウユウ</t>
    </rPh>
    <rPh sb="2" eb="3">
      <t>ロ</t>
    </rPh>
    <rPh sb="3" eb="5">
      <t>コショウ</t>
    </rPh>
    <rPh sb="5" eb="6">
      <t>チュウ</t>
    </rPh>
    <rPh sb="6" eb="8">
      <t>ハッセイ</t>
    </rPh>
    <phoneticPr fontId="2"/>
  </si>
  <si>
    <t>溶融炉点検中発生</t>
    <rPh sb="0" eb="3">
      <t>ヨウユウロ</t>
    </rPh>
    <rPh sb="3" eb="6">
      <t>テンケンチュウ</t>
    </rPh>
    <rPh sb="6" eb="8">
      <t>ハッセイ</t>
    </rPh>
    <phoneticPr fontId="2"/>
  </si>
  <si>
    <t>金売却</t>
    <rPh sb="0" eb="1">
      <t>キン</t>
    </rPh>
    <rPh sb="1" eb="3">
      <t>バイキャク</t>
    </rPh>
    <phoneticPr fontId="2"/>
  </si>
  <si>
    <t>溶融炉点検中発生</t>
    <phoneticPr fontId="2"/>
  </si>
  <si>
    <t>４月発生分混合サンプル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</si>
  <si>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５月発生分混合サンプル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</si>
  <si>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６月発生分混合サンプル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</si>
  <si>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７月発生分混合サンプル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</si>
  <si>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８月発生分混合サンプル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</si>
  <si>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９月発生分混合サンプル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</si>
  <si>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10月発生分混合サンプル</t>
    <rPh sb="2" eb="3">
      <t>ガツ</t>
    </rPh>
    <rPh sb="3" eb="5">
      <t>ハッセイ</t>
    </rPh>
    <rPh sb="5" eb="6">
      <t>ブン</t>
    </rPh>
    <rPh sb="6" eb="8">
      <t>コンゴウ</t>
    </rPh>
    <phoneticPr fontId="2"/>
  </si>
  <si>
    <t>11月発生分混合サンプル</t>
    <rPh sb="2" eb="3">
      <t>ガツ</t>
    </rPh>
    <rPh sb="3" eb="5">
      <t>ハッセイ</t>
    </rPh>
    <rPh sb="5" eb="6">
      <t>ブン</t>
    </rPh>
    <rPh sb="6" eb="8">
      <t>コンゴウ</t>
    </rPh>
    <phoneticPr fontId="2"/>
  </si>
  <si>
    <t>12月発生分混合サンプル</t>
    <rPh sb="2" eb="3">
      <t>ガツ</t>
    </rPh>
    <rPh sb="3" eb="5">
      <t>ハッセイ</t>
    </rPh>
    <rPh sb="5" eb="6">
      <t>ブン</t>
    </rPh>
    <rPh sb="6" eb="8">
      <t>コンゴウ</t>
    </rPh>
    <phoneticPr fontId="2"/>
  </si>
  <si>
    <t>事故前サンプル</t>
    <rPh sb="0" eb="3">
      <t>ジコマエ</t>
    </rPh>
    <phoneticPr fontId="2"/>
  </si>
  <si>
    <t>１月発生分混合サンプル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</si>
  <si>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２月発生分混合サンプル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</si>
  <si>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３月発生分混合サンプル</t>
    <rPh sb="1" eb="2">
      <t>ガツ</t>
    </rPh>
    <rPh sb="2" eb="4">
      <t>ハッセイ</t>
    </rPh>
    <rPh sb="4" eb="5">
      <t>ブン</t>
    </rPh>
    <rPh sb="5" eb="7">
      <t>コンゴウ</t>
    </rPh>
    <phoneticPr fontId="2"/>
  </si>
  <si>
    <t>建設資材</t>
    <rPh sb="0" eb="2">
      <t>ケンセツ</t>
    </rPh>
    <rPh sb="2" eb="4">
      <t>シザイ</t>
    </rPh>
    <phoneticPr fontId="2"/>
  </si>
  <si>
    <t>10月11日利用再開</t>
    <rPh sb="2" eb="3">
      <t>ツキ</t>
    </rPh>
    <rPh sb="5" eb="6">
      <t>ヒ</t>
    </rPh>
    <rPh sb="6" eb="8">
      <t>リヨウ</t>
    </rPh>
    <rPh sb="8" eb="10">
      <t>サイカイ</t>
    </rPh>
    <phoneticPr fontId="2"/>
  </si>
  <si>
    <t>A1</t>
    <phoneticPr fontId="2"/>
  </si>
  <si>
    <t>A2</t>
    <phoneticPr fontId="2"/>
  </si>
  <si>
    <t>B</t>
    <phoneticPr fontId="2"/>
  </si>
  <si>
    <t>C1</t>
    <phoneticPr fontId="2"/>
  </si>
  <si>
    <t>C2</t>
    <phoneticPr fontId="2"/>
  </si>
  <si>
    <t>D</t>
    <phoneticPr fontId="2"/>
  </si>
  <si>
    <t>E1</t>
    <phoneticPr fontId="2"/>
  </si>
  <si>
    <t>F</t>
    <phoneticPr fontId="2"/>
  </si>
  <si>
    <t>E2</t>
    <phoneticPr fontId="2"/>
  </si>
  <si>
    <t>D3</t>
    <phoneticPr fontId="2"/>
  </si>
  <si>
    <t>保管物混合</t>
    <rPh sb="0" eb="2">
      <t>ホカン</t>
    </rPh>
    <rPh sb="2" eb="3">
      <t>ブツ</t>
    </rPh>
    <rPh sb="3" eb="5">
      <t>コンゴウ</t>
    </rPh>
    <phoneticPr fontId="2"/>
  </si>
  <si>
    <t>定期修繕</t>
    <rPh sb="0" eb="2">
      <t>テイキ</t>
    </rPh>
    <rPh sb="2" eb="4">
      <t>シュウゼン</t>
    </rPh>
    <phoneticPr fontId="2"/>
  </si>
  <si>
    <t>ヨウ素
-131</t>
    <phoneticPr fontId="2"/>
  </si>
  <si>
    <t>セシウム
-134</t>
    <phoneticPr fontId="2"/>
  </si>
  <si>
    <t>セシウム
-137</t>
    <phoneticPr fontId="2"/>
  </si>
  <si>
    <t>脱水汚泥</t>
    <rPh sb="0" eb="2">
      <t>ダッスイ</t>
    </rPh>
    <rPh sb="2" eb="4">
      <t>オデイ</t>
    </rPh>
    <phoneticPr fontId="2"/>
  </si>
  <si>
    <t>確認用</t>
    <rPh sb="0" eb="2">
      <t>カクニン</t>
    </rPh>
    <rPh sb="2" eb="3">
      <t>ヨウ</t>
    </rPh>
    <phoneticPr fontId="2"/>
  </si>
  <si>
    <t>セメント原料</t>
    <rPh sb="4" eb="6">
      <t>ゲンリョウ</t>
    </rPh>
    <phoneticPr fontId="2"/>
  </si>
  <si>
    <r>
      <t>&lt;</t>
    </r>
    <r>
      <rPr>
        <sz val="11"/>
        <rFont val="ＭＳ Ｐゴシック"/>
        <family val="3"/>
        <charset val="128"/>
      </rPr>
      <t>300</t>
    </r>
    <phoneticPr fontId="2"/>
  </si>
  <si>
    <r>
      <t>&lt;</t>
    </r>
    <r>
      <rPr>
        <sz val="11"/>
        <rFont val="ＭＳ Ｐゴシック"/>
        <family val="3"/>
        <charset val="128"/>
      </rPr>
      <t>50</t>
    </r>
    <phoneticPr fontId="2"/>
  </si>
  <si>
    <r>
      <t>&lt;</t>
    </r>
    <r>
      <rPr>
        <sz val="11"/>
        <rFont val="ＭＳ Ｐゴシック"/>
        <family val="3"/>
        <charset val="128"/>
      </rPr>
      <t>10</t>
    </r>
    <phoneticPr fontId="2"/>
  </si>
  <si>
    <t>（２）千曲川流域下水道下流処理区終末処理場(長野市赤沼）　焼却灰等放射能測定結果</t>
    <rPh sb="3" eb="6">
      <t>チクマガワ</t>
    </rPh>
    <rPh sb="6" eb="8">
      <t>リュウイキ</t>
    </rPh>
    <rPh sb="8" eb="11">
      <t>ゲスイドウ</t>
    </rPh>
    <rPh sb="11" eb="13">
      <t>カリュウ</t>
    </rPh>
    <rPh sb="13" eb="15">
      <t>ショリ</t>
    </rPh>
    <rPh sb="15" eb="16">
      <t>ク</t>
    </rPh>
    <rPh sb="16" eb="18">
      <t>シュウマツ</t>
    </rPh>
    <rPh sb="18" eb="21">
      <t>ショリジョウ</t>
    </rPh>
    <rPh sb="22" eb="25">
      <t>ナガノシ</t>
    </rPh>
    <rPh sb="25" eb="27">
      <t>アカヌマ</t>
    </rPh>
    <rPh sb="29" eb="32">
      <t>ショウキャクバイ</t>
    </rPh>
    <rPh sb="32" eb="33">
      <t>ナド</t>
    </rPh>
    <rPh sb="33" eb="36">
      <t>ホウシャノウ</t>
    </rPh>
    <rPh sb="36" eb="38">
      <t>ソクテイ</t>
    </rPh>
    <rPh sb="38" eb="40">
      <t>ケッカ</t>
    </rPh>
    <phoneticPr fontId="2"/>
  </si>
  <si>
    <t>5月18日搬出停止</t>
    <rPh sb="1" eb="2">
      <t>ツキ</t>
    </rPh>
    <rPh sb="4" eb="5">
      <t>ヒ</t>
    </rPh>
    <rPh sb="5" eb="7">
      <t>ハンシュツ</t>
    </rPh>
    <rPh sb="7" eb="9">
      <t>テイシ</t>
    </rPh>
    <phoneticPr fontId="2"/>
  </si>
  <si>
    <t>搬出準備用測定</t>
    <rPh sb="0" eb="2">
      <t>ハンシュツ</t>
    </rPh>
    <rPh sb="2" eb="4">
      <t>ジュンビ</t>
    </rPh>
    <rPh sb="4" eb="5">
      <t>ヨウ</t>
    </rPh>
    <rPh sb="5" eb="7">
      <t>ソクテイ</t>
    </rPh>
    <phoneticPr fontId="2"/>
  </si>
  <si>
    <t>10月27日搬出再開</t>
    <rPh sb="2" eb="3">
      <t>ツキ</t>
    </rPh>
    <rPh sb="5" eb="6">
      <t>ヒ</t>
    </rPh>
    <rPh sb="6" eb="8">
      <t>ハンシュツ</t>
    </rPh>
    <rPh sb="8" eb="10">
      <t>サイカイ</t>
    </rPh>
    <phoneticPr fontId="2"/>
  </si>
  <si>
    <t>12/22, 12/28, 1/5分</t>
    <rPh sb="17" eb="18">
      <t>ブン</t>
    </rPh>
    <phoneticPr fontId="2"/>
  </si>
  <si>
    <t>1/12, 1/19, 1/26分</t>
    <rPh sb="16" eb="17">
      <t>ブン</t>
    </rPh>
    <phoneticPr fontId="2"/>
  </si>
  <si>
    <t>2/2, 2/16, 2/23分</t>
    <rPh sb="15" eb="16">
      <t>ブン</t>
    </rPh>
    <phoneticPr fontId="2"/>
  </si>
  <si>
    <t>3/1, 3/8, 3/15, 3/23分</t>
    <rPh sb="20" eb="21">
      <t>ブン</t>
    </rPh>
    <phoneticPr fontId="2"/>
  </si>
  <si>
    <t>3/26, 4/5, 4/12分</t>
    <rPh sb="15" eb="16">
      <t>ブン</t>
    </rPh>
    <phoneticPr fontId="2"/>
  </si>
  <si>
    <t>4/19, 4/26, 5/2分</t>
    <rPh sb="15" eb="16">
      <t>ブン</t>
    </rPh>
    <phoneticPr fontId="2"/>
  </si>
  <si>
    <t>5/10, 5/17, 5/24分</t>
    <rPh sb="16" eb="17">
      <t>ブン</t>
    </rPh>
    <phoneticPr fontId="2"/>
  </si>
  <si>
    <t>5/31，6/7, 6/14分</t>
    <rPh sb="14" eb="15">
      <t>ブン</t>
    </rPh>
    <phoneticPr fontId="2"/>
  </si>
  <si>
    <t>6/21, 6/28, 7/5分</t>
    <rPh sb="15" eb="16">
      <t>ブン</t>
    </rPh>
    <phoneticPr fontId="2"/>
  </si>
  <si>
    <t>7/12, 7/19, 7/26分</t>
    <rPh sb="16" eb="17">
      <t>ブン</t>
    </rPh>
    <phoneticPr fontId="2"/>
  </si>
  <si>
    <t>8/2, 8/16, 8/23分</t>
    <rPh sb="15" eb="16">
      <t>ブン</t>
    </rPh>
    <phoneticPr fontId="2"/>
  </si>
  <si>
    <t>8/31, 9/6, 9/13分</t>
    <rPh sb="15" eb="16">
      <t>ブン</t>
    </rPh>
    <phoneticPr fontId="2"/>
  </si>
  <si>
    <t>9/20, 9/27, 10/4分</t>
    <rPh sb="16" eb="17">
      <t>ブン</t>
    </rPh>
    <phoneticPr fontId="2"/>
  </si>
  <si>
    <t>10/11, 10/18, 10/25分</t>
    <rPh sb="19" eb="20">
      <t>ブン</t>
    </rPh>
    <phoneticPr fontId="2"/>
  </si>
  <si>
    <t>11/1, 11/8, 11/15分</t>
    <rPh sb="17" eb="18">
      <t>ブン</t>
    </rPh>
    <phoneticPr fontId="2"/>
  </si>
  <si>
    <t>11/22, 11/29, 12/6分</t>
    <rPh sb="18" eb="19">
      <t>ブン</t>
    </rPh>
    <phoneticPr fontId="2"/>
  </si>
  <si>
    <t>以降1/月測定</t>
    <rPh sb="0" eb="2">
      <t>イコウ</t>
    </rPh>
    <rPh sb="4" eb="5">
      <t>ツキ</t>
    </rPh>
    <rPh sb="5" eb="7">
      <t>ソクテイ</t>
    </rPh>
    <phoneticPr fontId="2"/>
  </si>
  <si>
    <r>
      <t>&lt;</t>
    </r>
    <r>
      <rPr>
        <sz val="11"/>
        <rFont val="ＭＳ Ｐゴシック"/>
        <family val="3"/>
        <charset val="128"/>
      </rPr>
      <t>100</t>
    </r>
    <phoneticPr fontId="2"/>
  </si>
  <si>
    <r>
      <t>&lt;</t>
    </r>
    <r>
      <rPr>
        <sz val="11"/>
        <rFont val="ＭＳ Ｐゴシック"/>
        <family val="3"/>
        <charset val="128"/>
      </rPr>
      <t>100</t>
    </r>
    <phoneticPr fontId="2"/>
  </si>
  <si>
    <t>（３）千曲川流域下水道上流処理区終末処理場(長野市真島町）　焼却灰等放射能測定結果</t>
    <rPh sb="3" eb="6">
      <t>チクマガワ</t>
    </rPh>
    <rPh sb="6" eb="8">
      <t>リュウイキ</t>
    </rPh>
    <rPh sb="8" eb="11">
      <t>ゲスイドウ</t>
    </rPh>
    <rPh sb="11" eb="13">
      <t>ジョウリュウ</t>
    </rPh>
    <rPh sb="13" eb="15">
      <t>ショリ</t>
    </rPh>
    <rPh sb="15" eb="16">
      <t>ク</t>
    </rPh>
    <rPh sb="16" eb="18">
      <t>シュウマツ</t>
    </rPh>
    <rPh sb="18" eb="21">
      <t>ショリジョウ</t>
    </rPh>
    <rPh sb="22" eb="25">
      <t>ナガノシ</t>
    </rPh>
    <rPh sb="25" eb="27">
      <t>マシマ</t>
    </rPh>
    <rPh sb="27" eb="28">
      <t>マチ</t>
    </rPh>
    <rPh sb="30" eb="33">
      <t>ショウキャクバイ</t>
    </rPh>
    <rPh sb="33" eb="34">
      <t>ナド</t>
    </rPh>
    <rPh sb="34" eb="37">
      <t>ホウシャノウ</t>
    </rPh>
    <rPh sb="37" eb="39">
      <t>ソクテイ</t>
    </rPh>
    <rPh sb="39" eb="41">
      <t>ケッカ</t>
    </rPh>
    <phoneticPr fontId="2"/>
  </si>
  <si>
    <t>8月22日搬出再開</t>
    <rPh sb="1" eb="2">
      <t>ツキ</t>
    </rPh>
    <rPh sb="4" eb="5">
      <t>ヒ</t>
    </rPh>
    <rPh sb="5" eb="7">
      <t>ハンシュツ</t>
    </rPh>
    <rPh sb="7" eb="9">
      <t>サイカイ</t>
    </rPh>
    <phoneticPr fontId="2"/>
  </si>
  <si>
    <t>9月7日搬出停止</t>
    <rPh sb="1" eb="2">
      <t>ツキ</t>
    </rPh>
    <rPh sb="3" eb="4">
      <t>ヒ</t>
    </rPh>
    <rPh sb="4" eb="6">
      <t>ハンシュツ</t>
    </rPh>
    <rPh sb="6" eb="8">
      <t>テイシ</t>
    </rPh>
    <phoneticPr fontId="2"/>
  </si>
  <si>
    <t>9月14日搬出再開</t>
    <rPh sb="1" eb="2">
      <t>ツキ</t>
    </rPh>
    <rPh sb="4" eb="5">
      <t>ヒ</t>
    </rPh>
    <rPh sb="5" eb="7">
      <t>ハンシュツ</t>
    </rPh>
    <rPh sb="7" eb="9">
      <t>サイカイ</t>
    </rPh>
    <phoneticPr fontId="2"/>
  </si>
  <si>
    <t>10/3, 10/7, 10/12分</t>
    <rPh sb="17" eb="18">
      <t>ブン</t>
    </rPh>
    <phoneticPr fontId="2"/>
  </si>
  <si>
    <t>炉内付着物</t>
    <rPh sb="0" eb="2">
      <t>ロナイ</t>
    </rPh>
    <rPh sb="2" eb="5">
      <t>フチャクブツ</t>
    </rPh>
    <phoneticPr fontId="2"/>
  </si>
  <si>
    <t>10/17, 10/21, 11/24分</t>
    <rPh sb="19" eb="20">
      <t>ブン</t>
    </rPh>
    <phoneticPr fontId="2"/>
  </si>
  <si>
    <t>12/9, 12/14, 12/19分</t>
    <rPh sb="18" eb="19">
      <t>ブン</t>
    </rPh>
    <phoneticPr fontId="2"/>
  </si>
  <si>
    <t>12/26, 12/30, 1/5分</t>
    <rPh sb="17" eb="18">
      <t>ブン</t>
    </rPh>
    <phoneticPr fontId="2"/>
  </si>
  <si>
    <t>1/11, 1/16, 1/20分</t>
    <rPh sb="16" eb="17">
      <t>ブン</t>
    </rPh>
    <phoneticPr fontId="2"/>
  </si>
  <si>
    <t>1/26, 2/1, 2/6分</t>
    <rPh sb="14" eb="15">
      <t>ブン</t>
    </rPh>
    <phoneticPr fontId="2"/>
  </si>
  <si>
    <t>2/10, 2/16, 2/22分</t>
    <rPh sb="16" eb="17">
      <t>ブン</t>
    </rPh>
    <phoneticPr fontId="2"/>
  </si>
  <si>
    <t>2/27, 3/2, 3/8分</t>
    <rPh sb="14" eb="15">
      <t>ブン</t>
    </rPh>
    <phoneticPr fontId="2"/>
  </si>
  <si>
    <t>3/14, 3/19, 3/23分</t>
    <rPh sb="16" eb="17">
      <t>ブン</t>
    </rPh>
    <phoneticPr fontId="2"/>
  </si>
  <si>
    <t>3/28, 4/2, 4/6, 4/12分</t>
    <rPh sb="20" eb="21">
      <t>ブン</t>
    </rPh>
    <phoneticPr fontId="2"/>
  </si>
  <si>
    <t>4/18, 4/23, 4/27分</t>
    <rPh sb="16" eb="17">
      <t>プン</t>
    </rPh>
    <phoneticPr fontId="2"/>
  </si>
  <si>
    <t>5/2, 5/7, 5/11分</t>
    <rPh sb="14" eb="15">
      <t>ブン</t>
    </rPh>
    <phoneticPr fontId="2"/>
  </si>
  <si>
    <t>5/16, 5/21, 5/28分</t>
    <rPh sb="16" eb="17">
      <t>プン</t>
    </rPh>
    <phoneticPr fontId="2"/>
  </si>
  <si>
    <t>7/23, 7/28, 8/6分</t>
    <rPh sb="15" eb="16">
      <t>ブン</t>
    </rPh>
    <phoneticPr fontId="2"/>
  </si>
  <si>
    <t>8/10, 8/17, 8/20分</t>
    <rPh sb="16" eb="17">
      <t>ブン</t>
    </rPh>
    <phoneticPr fontId="2"/>
  </si>
  <si>
    <t>8/24, 8/29, 9/4分</t>
    <rPh sb="15" eb="16">
      <t>プン</t>
    </rPh>
    <phoneticPr fontId="2"/>
  </si>
  <si>
    <t>9/10, 9/18, 9/21分</t>
    <rPh sb="16" eb="17">
      <t>プン</t>
    </rPh>
    <phoneticPr fontId="2"/>
  </si>
  <si>
    <t>9/28, 10/5分</t>
    <rPh sb="10" eb="11">
      <t>ブン</t>
    </rPh>
    <phoneticPr fontId="2"/>
  </si>
  <si>
    <t>H25.1月発生分混合サンプル</t>
    <rPh sb="5" eb="6">
      <t>ガツ</t>
    </rPh>
    <rPh sb="6" eb="8">
      <t>ハッセイ</t>
    </rPh>
    <rPh sb="8" eb="9">
      <t>ブン</t>
    </rPh>
    <rPh sb="9" eb="11">
      <t>コンゴウ</t>
    </rPh>
    <phoneticPr fontId="2"/>
  </si>
  <si>
    <t>H26.1月発生分混合サンプル</t>
    <rPh sb="5" eb="6">
      <t>ツキ</t>
    </rPh>
    <rPh sb="6" eb="8">
      <t>ハッセイ</t>
    </rPh>
    <rPh sb="8" eb="9">
      <t>ブン</t>
    </rPh>
    <rPh sb="9" eb="11">
      <t>コンゴウ</t>
    </rPh>
    <phoneticPr fontId="2"/>
  </si>
  <si>
    <t>&lt;10</t>
  </si>
  <si>
    <t>溶融炉～排ガスクーラー</t>
    <rPh sb="0" eb="3">
      <t>ヨウユウロ</t>
    </rPh>
    <rPh sb="4" eb="5">
      <t>ハイ</t>
    </rPh>
    <phoneticPr fontId="2"/>
  </si>
  <si>
    <t>排ガスクーラー～バグフィルター</t>
    <rPh sb="0" eb="1">
      <t>ハイ</t>
    </rPh>
    <phoneticPr fontId="2"/>
  </si>
  <si>
    <r>
      <t>&lt;</t>
    </r>
    <r>
      <rPr>
        <sz val="11"/>
        <rFont val="ＭＳ Ｐゴシック"/>
        <family val="3"/>
        <charset val="128"/>
      </rPr>
      <t>10</t>
    </r>
    <phoneticPr fontId="2"/>
  </si>
  <si>
    <t>10月発生分混合サンプル</t>
    <rPh sb="2" eb="3">
      <t>ツキ</t>
    </rPh>
    <rPh sb="3" eb="5">
      <t>ハッセイ</t>
    </rPh>
    <rPh sb="5" eb="6">
      <t>ブン</t>
    </rPh>
    <rPh sb="6" eb="8">
      <t>コンゴウ</t>
    </rPh>
    <phoneticPr fontId="2"/>
  </si>
  <si>
    <t>12月発生分混合サンプル</t>
    <rPh sb="2" eb="3">
      <t>ツキ</t>
    </rPh>
    <rPh sb="3" eb="5">
      <t>ハッセイ</t>
    </rPh>
    <rPh sb="5" eb="6">
      <t>ブン</t>
    </rPh>
    <rPh sb="6" eb="8">
      <t>コンゴウ</t>
    </rPh>
    <phoneticPr fontId="2"/>
  </si>
  <si>
    <t>排ガスクーラー</t>
    <rPh sb="0" eb="1">
      <t>ハイ</t>
    </rPh>
    <phoneticPr fontId="2"/>
  </si>
  <si>
    <t>バグフィルター～排煙処理塔</t>
    <rPh sb="8" eb="10">
      <t>ハイエン</t>
    </rPh>
    <rPh sb="10" eb="12">
      <t>ショリ</t>
    </rPh>
    <rPh sb="12" eb="13">
      <t>トウ</t>
    </rPh>
    <phoneticPr fontId="2"/>
  </si>
  <si>
    <t>H27.1月発生分混合サンプル</t>
    <rPh sb="5" eb="6">
      <t>ツキ</t>
    </rPh>
    <rPh sb="6" eb="8">
      <t>ハッセイ</t>
    </rPh>
    <rPh sb="8" eb="9">
      <t>ブン</t>
    </rPh>
    <rPh sb="9" eb="11">
      <t>コンゴウ</t>
    </rPh>
    <phoneticPr fontId="2"/>
  </si>
  <si>
    <t>&lt;10</t>
    <phoneticPr fontId="2"/>
  </si>
  <si>
    <t>&lt;10</t>
    <phoneticPr fontId="2"/>
  </si>
  <si>
    <t>&lt;10</t>
    <phoneticPr fontId="2"/>
  </si>
  <si>
    <t>沈砂</t>
    <rPh sb="0" eb="1">
      <t>チン</t>
    </rPh>
    <rPh sb="1" eb="2">
      <t>サ</t>
    </rPh>
    <phoneticPr fontId="2"/>
  </si>
  <si>
    <t>&lt;20</t>
    <phoneticPr fontId="2"/>
  </si>
  <si>
    <t>11月発生分混合サンプル</t>
    <rPh sb="2" eb="3">
      <t>ツキ</t>
    </rPh>
    <rPh sb="3" eb="5">
      <t>ハッセイ</t>
    </rPh>
    <rPh sb="5" eb="6">
      <t>ブン</t>
    </rPh>
    <rPh sb="6" eb="8">
      <t>コンゴウ</t>
    </rPh>
    <phoneticPr fontId="2"/>
  </si>
  <si>
    <t>&lt;10</t>
    <phoneticPr fontId="2"/>
  </si>
  <si>
    <t>排ガスライン清掃時（メンテ）</t>
    <rPh sb="0" eb="1">
      <t>ハイ</t>
    </rPh>
    <rPh sb="6" eb="9">
      <t>セイソウジ</t>
    </rPh>
    <phoneticPr fontId="2"/>
  </si>
  <si>
    <t>&lt;10</t>
    <phoneticPr fontId="2"/>
  </si>
  <si>
    <t>１号焼却炉、２号焼却炉混合</t>
    <rPh sb="1" eb="2">
      <t>ゴウ</t>
    </rPh>
    <rPh sb="2" eb="5">
      <t>ショウキャクロ</t>
    </rPh>
    <rPh sb="7" eb="8">
      <t>ゴウ</t>
    </rPh>
    <rPh sb="8" eb="11">
      <t>ショウキャクロ</t>
    </rPh>
    <rPh sb="11" eb="13">
      <t>コンゴウ</t>
    </rPh>
    <phoneticPr fontId="2"/>
  </si>
  <si>
    <t>２号焼却炉</t>
    <rPh sb="1" eb="2">
      <t>ゴウ</t>
    </rPh>
    <rPh sb="2" eb="5">
      <t>ショウキャクロ</t>
    </rPh>
    <phoneticPr fontId="2"/>
  </si>
  <si>
    <t>&lt;25</t>
    <phoneticPr fontId="2"/>
  </si>
  <si>
    <t>&lt;24</t>
    <phoneticPr fontId="2"/>
  </si>
  <si>
    <t>&lt;26</t>
    <phoneticPr fontId="2"/>
  </si>
  <si>
    <t>&lt;31</t>
    <phoneticPr fontId="2"/>
  </si>
  <si>
    <t>&lt;30</t>
    <phoneticPr fontId="2"/>
  </si>
  <si>
    <t>&lt;33</t>
    <phoneticPr fontId="2"/>
  </si>
  <si>
    <t>&lt;29</t>
    <phoneticPr fontId="2"/>
  </si>
  <si>
    <t>&lt;34</t>
    <phoneticPr fontId="2"/>
  </si>
  <si>
    <t>&lt;35</t>
    <phoneticPr fontId="2"/>
  </si>
  <si>
    <t>&lt;39</t>
    <phoneticPr fontId="2"/>
  </si>
  <si>
    <t>&lt;37</t>
    <phoneticPr fontId="2"/>
  </si>
  <si>
    <t>&lt;38</t>
    <phoneticPr fontId="2"/>
  </si>
  <si>
    <t>&lt;36</t>
    <phoneticPr fontId="2"/>
  </si>
  <si>
    <t>&lt;10</t>
    <phoneticPr fontId="2"/>
  </si>
  <si>
    <t>&lt;21</t>
    <phoneticPr fontId="2"/>
  </si>
  <si>
    <t>&lt;26</t>
    <phoneticPr fontId="2"/>
  </si>
  <si>
    <t>&lt;27</t>
    <phoneticPr fontId="2"/>
  </si>
  <si>
    <t>&lt;23</t>
    <phoneticPr fontId="2"/>
  </si>
  <si>
    <t>&lt;35</t>
    <phoneticPr fontId="2"/>
  </si>
  <si>
    <t>&lt;22</t>
    <phoneticPr fontId="2"/>
  </si>
  <si>
    <t>&lt;33</t>
    <phoneticPr fontId="2"/>
  </si>
  <si>
    <t>&lt;32</t>
    <phoneticPr fontId="2"/>
  </si>
  <si>
    <t>&lt;25</t>
    <phoneticPr fontId="2"/>
  </si>
  <si>
    <t>&lt;24</t>
    <phoneticPr fontId="2"/>
  </si>
  <si>
    <t>&lt;20</t>
    <phoneticPr fontId="2"/>
  </si>
  <si>
    <t>&lt;29</t>
    <phoneticPr fontId="2"/>
  </si>
  <si>
    <t>&lt;28</t>
    <phoneticPr fontId="2"/>
  </si>
  <si>
    <t>&lt;10</t>
    <phoneticPr fontId="2"/>
  </si>
  <si>
    <t>&lt;20</t>
    <phoneticPr fontId="2"/>
  </si>
  <si>
    <t>&lt;10</t>
    <phoneticPr fontId="2"/>
  </si>
  <si>
    <t>&lt;27</t>
    <phoneticPr fontId="2"/>
  </si>
  <si>
    <t>１号焼却炉、２号焼却炉混合</t>
    <phoneticPr fontId="2"/>
  </si>
  <si>
    <t>&lt;21</t>
    <phoneticPr fontId="2"/>
  </si>
  <si>
    <t>&lt;27</t>
    <phoneticPr fontId="2"/>
  </si>
  <si>
    <t>&lt;10</t>
    <phoneticPr fontId="2"/>
  </si>
  <si>
    <t>&lt;24</t>
    <phoneticPr fontId="2"/>
  </si>
  <si>
    <t>１号焼却炉、２号焼却炉混合</t>
  </si>
  <si>
    <t>&lt;10</t>
    <phoneticPr fontId="2"/>
  </si>
  <si>
    <t>排ガスダクト</t>
    <rPh sb="0" eb="1">
      <t>ハイ</t>
    </rPh>
    <phoneticPr fontId="2"/>
  </si>
  <si>
    <t>H28.1月発生分混合サンプル</t>
    <rPh sb="5" eb="6">
      <t>ツキ</t>
    </rPh>
    <rPh sb="6" eb="8">
      <t>ハッセイ</t>
    </rPh>
    <rPh sb="8" eb="9">
      <t>ブン</t>
    </rPh>
    <rPh sb="9" eb="11">
      <t>コンゴウ</t>
    </rPh>
    <phoneticPr fontId="2"/>
  </si>
  <si>
    <t>H29.1月発生分混合サンプル</t>
    <rPh sb="5" eb="6">
      <t>ガツ</t>
    </rPh>
    <rPh sb="6" eb="8">
      <t>ハッセイ</t>
    </rPh>
    <rPh sb="8" eb="9">
      <t>ブン</t>
    </rPh>
    <rPh sb="9" eb="11">
      <t>コンゴウ</t>
    </rPh>
    <phoneticPr fontId="2"/>
  </si>
  <si>
    <t>&lt;10</t>
    <phoneticPr fontId="2"/>
  </si>
  <si>
    <t>&lt;49</t>
    <phoneticPr fontId="2"/>
  </si>
  <si>
    <t>&lt;66</t>
    <phoneticPr fontId="2"/>
  </si>
  <si>
    <t>&lt;64</t>
    <phoneticPr fontId="2"/>
  </si>
  <si>
    <t>&lt;53</t>
    <phoneticPr fontId="2"/>
  </si>
  <si>
    <t>&lt;44</t>
    <phoneticPr fontId="2"/>
  </si>
  <si>
    <t>&lt;56</t>
    <phoneticPr fontId="2"/>
  </si>
  <si>
    <t>&lt;58</t>
    <phoneticPr fontId="2"/>
  </si>
  <si>
    <t>&lt;45</t>
    <phoneticPr fontId="2"/>
  </si>
  <si>
    <t>&lt;48</t>
    <phoneticPr fontId="2"/>
  </si>
  <si>
    <t>&lt;38</t>
    <phoneticPr fontId="2"/>
  </si>
  <si>
    <t>&lt;20</t>
    <phoneticPr fontId="2"/>
  </si>
  <si>
    <t>&lt;10</t>
    <phoneticPr fontId="2"/>
  </si>
  <si>
    <t>&lt;20</t>
    <phoneticPr fontId="2"/>
  </si>
  <si>
    <t>&lt;21</t>
    <phoneticPr fontId="2"/>
  </si>
  <si>
    <t>&lt;10</t>
    <phoneticPr fontId="2"/>
  </si>
  <si>
    <t>&lt;23</t>
    <phoneticPr fontId="2"/>
  </si>
  <si>
    <t>&lt;20</t>
    <phoneticPr fontId="2"/>
  </si>
  <si>
    <t>&lt;46</t>
    <phoneticPr fontId="2"/>
  </si>
  <si>
    <t>&lt;35</t>
    <phoneticPr fontId="2"/>
  </si>
  <si>
    <t>&lt;10</t>
    <phoneticPr fontId="2"/>
  </si>
  <si>
    <t>&lt;21</t>
    <phoneticPr fontId="2"/>
  </si>
  <si>
    <t>&lt;37</t>
    <phoneticPr fontId="2"/>
  </si>
  <si>
    <t>&lt;48</t>
    <phoneticPr fontId="2"/>
  </si>
  <si>
    <t>H29定期修繕</t>
    <rPh sb="3" eb="5">
      <t>テイキ</t>
    </rPh>
    <rPh sb="5" eb="7">
      <t>シュウゼン</t>
    </rPh>
    <phoneticPr fontId="2"/>
  </si>
  <si>
    <t>&lt;21</t>
    <phoneticPr fontId="2"/>
  </si>
  <si>
    <t>&lt;24</t>
    <phoneticPr fontId="2"/>
  </si>
  <si>
    <t>&lt;10</t>
    <phoneticPr fontId="2"/>
  </si>
  <si>
    <t>&lt;23</t>
    <phoneticPr fontId="2"/>
  </si>
  <si>
    <t>&lt;25</t>
    <phoneticPr fontId="2"/>
  </si>
  <si>
    <t>&lt;10</t>
    <phoneticPr fontId="2"/>
  </si>
  <si>
    <t>&lt;22</t>
    <phoneticPr fontId="2"/>
  </si>
  <si>
    <t>&lt;10</t>
    <phoneticPr fontId="2"/>
  </si>
  <si>
    <t>&lt;27</t>
    <phoneticPr fontId="2"/>
  </si>
  <si>
    <t>&lt;23</t>
    <phoneticPr fontId="2"/>
  </si>
  <si>
    <t>&lt;20</t>
    <phoneticPr fontId="2"/>
  </si>
  <si>
    <t>&lt;10</t>
    <phoneticPr fontId="2"/>
  </si>
  <si>
    <t>&lt;20</t>
    <phoneticPr fontId="2"/>
  </si>
  <si>
    <t>&lt;10</t>
    <phoneticPr fontId="2"/>
  </si>
  <si>
    <t>&lt;21</t>
  </si>
  <si>
    <t>&lt;22</t>
    <phoneticPr fontId="2"/>
  </si>
  <si>
    <t>セメント原料</t>
  </si>
  <si>
    <t>焼却灰</t>
    <phoneticPr fontId="2"/>
  </si>
  <si>
    <t>&lt;10</t>
    <phoneticPr fontId="2"/>
  </si>
  <si>
    <t>&lt;22</t>
    <phoneticPr fontId="2"/>
  </si>
  <si>
    <t>&lt;23</t>
    <phoneticPr fontId="2"/>
  </si>
  <si>
    <t>&lt;22</t>
    <phoneticPr fontId="2"/>
  </si>
  <si>
    <t>H30.1129</t>
    <phoneticPr fontId="2"/>
  </si>
  <si>
    <t>-</t>
    <phoneticPr fontId="2"/>
  </si>
  <si>
    <t>-</t>
    <phoneticPr fontId="2"/>
  </si>
  <si>
    <t>&lt;10</t>
    <phoneticPr fontId="2"/>
  </si>
  <si>
    <t>-</t>
    <phoneticPr fontId="2"/>
  </si>
  <si>
    <t>&lt;32</t>
    <phoneticPr fontId="2"/>
  </si>
  <si>
    <t>&lt;53</t>
    <phoneticPr fontId="2"/>
  </si>
  <si>
    <t>&lt;50</t>
    <phoneticPr fontId="2"/>
  </si>
  <si>
    <t>&lt;40</t>
    <phoneticPr fontId="2"/>
  </si>
  <si>
    <t>&lt;40</t>
    <phoneticPr fontId="2"/>
  </si>
  <si>
    <t>&lt;58</t>
    <phoneticPr fontId="2"/>
  </si>
  <si>
    <t>&lt;10</t>
    <phoneticPr fontId="2"/>
  </si>
  <si>
    <t>&lt;120</t>
    <phoneticPr fontId="2"/>
  </si>
  <si>
    <t>&lt;52</t>
    <phoneticPr fontId="2"/>
  </si>
  <si>
    <t>&lt;107</t>
    <phoneticPr fontId="2"/>
  </si>
  <si>
    <t>&lt;82</t>
    <phoneticPr fontId="2"/>
  </si>
  <si>
    <t>&lt;62</t>
    <phoneticPr fontId="2"/>
  </si>
  <si>
    <t>&lt;88</t>
    <phoneticPr fontId="2"/>
  </si>
  <si>
    <t>&lt;76</t>
    <phoneticPr fontId="2"/>
  </si>
  <si>
    <t>排ガスライン清掃時</t>
    <rPh sb="0" eb="1">
      <t>ハイ</t>
    </rPh>
    <rPh sb="6" eb="9">
      <t>セイソウジ</t>
    </rPh>
    <phoneticPr fontId="2"/>
  </si>
  <si>
    <t>排ガスライン清掃時</t>
    <phoneticPr fontId="2"/>
  </si>
  <si>
    <t>H30定期修繕</t>
    <rPh sb="3" eb="5">
      <t>テイキ</t>
    </rPh>
    <rPh sb="5" eb="7">
      <t>シュウゼン</t>
    </rPh>
    <phoneticPr fontId="2"/>
  </si>
  <si>
    <t>R1定期修繕</t>
    <rPh sb="2" eb="4">
      <t>テイキ</t>
    </rPh>
    <rPh sb="4" eb="6">
      <t>シュウゼン</t>
    </rPh>
    <phoneticPr fontId="2"/>
  </si>
  <si>
    <t>焼却灰（調整灰）</t>
    <rPh sb="0" eb="2">
      <t>ショウキャク</t>
    </rPh>
    <rPh sb="2" eb="3">
      <t>ハイ</t>
    </rPh>
    <rPh sb="4" eb="6">
      <t>チョウセイ</t>
    </rPh>
    <rPh sb="6" eb="7">
      <t>ハイ</t>
    </rPh>
    <phoneticPr fontId="2"/>
  </si>
  <si>
    <t>溶融スラグ（人工骨材）</t>
    <rPh sb="0" eb="2">
      <t>ヨウユウ</t>
    </rPh>
    <phoneticPr fontId="2"/>
  </si>
  <si>
    <t>焼却灰</t>
    <phoneticPr fontId="2"/>
  </si>
  <si>
    <t>※不良スラグ：A-結晶化炉フット部ダスト、B-成形機スラグ、C-コンベア下部スラグ</t>
    <phoneticPr fontId="2"/>
  </si>
  <si>
    <t>　　　　　　　　　D-製品コンベア下部スラグ、E-成形機内部、F-冷却コンベア他</t>
    <phoneticPr fontId="2"/>
  </si>
  <si>
    <t>１号焼却炉、２号焼却炉混合</t>
    <phoneticPr fontId="2"/>
  </si>
  <si>
    <t>２号焼却灰</t>
    <rPh sb="1" eb="2">
      <t>ゴウ</t>
    </rPh>
    <rPh sb="2" eb="4">
      <t>ショウキャク</t>
    </rPh>
    <rPh sb="4" eb="5">
      <t>バイ</t>
    </rPh>
    <phoneticPr fontId="2"/>
  </si>
  <si>
    <t>１号焼却炉</t>
    <rPh sb="1" eb="2">
      <t>ゴウ</t>
    </rPh>
    <rPh sb="2" eb="5">
      <t>ショウキャクロ</t>
    </rPh>
    <phoneticPr fontId="2"/>
  </si>
  <si>
    <t>１月発生混合サンプル</t>
    <rPh sb="1" eb="2">
      <t>ガツ</t>
    </rPh>
    <rPh sb="2" eb="4">
      <t>ハッセイ</t>
    </rPh>
    <rPh sb="4" eb="6">
      <t>コンゴウ</t>
    </rPh>
    <phoneticPr fontId="2"/>
  </si>
  <si>
    <t>２月発生分混合サンプル</t>
    <rPh sb="1" eb="2">
      <t>ツキ</t>
    </rPh>
    <rPh sb="2" eb="4">
      <t>ハッセイ</t>
    </rPh>
    <rPh sb="4" eb="5">
      <t>ブン</t>
    </rPh>
    <rPh sb="5" eb="7">
      <t>コンゴウ</t>
    </rPh>
    <phoneticPr fontId="2"/>
  </si>
  <si>
    <t>３月発生混合サンプル</t>
    <rPh sb="1" eb="2">
      <t>ガツ</t>
    </rPh>
    <rPh sb="2" eb="4">
      <t>ハッセイ</t>
    </rPh>
    <rPh sb="4" eb="6">
      <t>コンゴウ</t>
    </rPh>
    <phoneticPr fontId="2"/>
  </si>
  <si>
    <t>４月発生混合サンプル</t>
    <rPh sb="1" eb="2">
      <t>ガツ</t>
    </rPh>
    <rPh sb="2" eb="4">
      <t>ハッセイ</t>
    </rPh>
    <rPh sb="4" eb="6">
      <t>コンゴウ</t>
    </rPh>
    <phoneticPr fontId="2"/>
  </si>
  <si>
    <t>５月発生分混合サンプル</t>
    <rPh sb="1" eb="2">
      <t>ツキ</t>
    </rPh>
    <rPh sb="2" eb="4">
      <t>ハッセイ</t>
    </rPh>
    <rPh sb="4" eb="5">
      <t>ブン</t>
    </rPh>
    <rPh sb="5" eb="7">
      <t>コンゴウ</t>
    </rPh>
    <phoneticPr fontId="2"/>
  </si>
  <si>
    <t>６月発生混合サンプル</t>
    <rPh sb="1" eb="2">
      <t>ガツ</t>
    </rPh>
    <rPh sb="2" eb="4">
      <t>ハッセイ</t>
    </rPh>
    <rPh sb="4" eb="6">
      <t>コンゴウ</t>
    </rPh>
    <phoneticPr fontId="2"/>
  </si>
  <si>
    <t>７月発生混合サンプル</t>
    <phoneticPr fontId="2"/>
  </si>
  <si>
    <t>&lt;21</t>
    <phoneticPr fontId="2"/>
  </si>
  <si>
    <t>&lt;20</t>
    <phoneticPr fontId="2"/>
  </si>
  <si>
    <t>&lt;10</t>
    <phoneticPr fontId="2"/>
  </si>
  <si>
    <t>&lt;20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</si>
</sst>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[$-411]ge\.m\.d;@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57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176" fontId="0" fillId="0" borderId="4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5" fillId="0" borderId="0" xfId="0" applyFo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6" fillId="0" borderId="10" xfId="0" applyFont="1" applyBorder="1">
      <alignment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1" fillId="0" borderId="4" xfId="0" applyNumberFormat="1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57" fontId="1" fillId="0" borderId="21" xfId="0" applyNumberFormat="1" applyFont="1" applyFill="1" applyBorder="1" applyAlignment="1">
      <alignment horizontal="center" vertical="center" wrapText="1"/>
    </xf>
    <xf numFmtId="176" fontId="1" fillId="0" borderId="21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57" fontId="1" fillId="0" borderId="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57" fontId="0" fillId="0" borderId="6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176" fontId="5" fillId="0" borderId="9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left" vertical="center"/>
    </xf>
    <xf numFmtId="0" fontId="5" fillId="0" borderId="10" xfId="0" applyFont="1" applyBorder="1">
      <alignment vertical="center"/>
    </xf>
    <xf numFmtId="0" fontId="5" fillId="0" borderId="19" xfId="0" applyFont="1" applyBorder="1">
      <alignment vertical="center"/>
    </xf>
    <xf numFmtId="176" fontId="0" fillId="0" borderId="4" xfId="0" applyNumberFormat="1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0" fillId="0" borderId="21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176" fontId="5" fillId="0" borderId="10" xfId="0" applyNumberFormat="1" applyFont="1" applyFill="1" applyBorder="1" applyAlignment="1">
      <alignment vertical="center"/>
    </xf>
    <xf numFmtId="0" fontId="7" fillId="0" borderId="10" xfId="0" applyFont="1" applyBorder="1">
      <alignment vertical="center"/>
    </xf>
    <xf numFmtId="0" fontId="4" fillId="0" borderId="10" xfId="0" applyFont="1" applyBorder="1">
      <alignment vertical="center"/>
    </xf>
    <xf numFmtId="0" fontId="6" fillId="0" borderId="10" xfId="0" applyFont="1" applyFill="1" applyBorder="1" applyAlignment="1">
      <alignment horizontal="left" vertical="center"/>
    </xf>
    <xf numFmtId="176" fontId="0" fillId="0" borderId="24" xfId="0" applyNumberFormat="1" applyBorder="1" applyAlignment="1">
      <alignment horizontal="center" vertical="center"/>
    </xf>
    <xf numFmtId="0" fontId="5" fillId="0" borderId="25" xfId="0" applyFont="1" applyBorder="1">
      <alignment vertical="center"/>
    </xf>
    <xf numFmtId="57" fontId="0" fillId="0" borderId="26" xfId="0" applyNumberFormat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0" fontId="5" fillId="0" borderId="27" xfId="0" applyFont="1" applyBorder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2"/>
  <sheetViews>
    <sheetView topLeftCell="A118" zoomScaleNormal="100" zoomScaleSheetLayoutView="100" workbookViewId="0">
      <selection activeCell="C22" sqref="C22"/>
    </sheetView>
  </sheetViews>
  <sheetFormatPr defaultColWidth="8.6328125" defaultRowHeight="13" customHeight="1" x14ac:dyDescent="0.2"/>
  <cols>
    <col min="1" max="2" width="20.6328125" customWidth="1"/>
    <col min="3" max="3" width="12.6328125" customWidth="1"/>
    <col min="4" max="4" width="12.6328125" style="18" customWidth="1"/>
    <col min="5" max="7" width="12.6328125" style="19" customWidth="1"/>
    <col min="8" max="8" width="25.6328125" style="20" customWidth="1"/>
  </cols>
  <sheetData>
    <row r="1" spans="1:8" ht="17" thickBot="1" x14ac:dyDescent="0.25">
      <c r="A1" s="2" t="s">
        <v>33</v>
      </c>
      <c r="B1" s="2"/>
      <c r="C1" s="2"/>
      <c r="D1" s="17"/>
      <c r="E1" s="17"/>
      <c r="F1" s="17"/>
      <c r="G1" s="17"/>
    </row>
    <row r="2" spans="1:8" x14ac:dyDescent="0.2">
      <c r="A2" s="59" t="s">
        <v>0</v>
      </c>
      <c r="B2" s="63" t="s">
        <v>34</v>
      </c>
      <c r="C2" s="61" t="s">
        <v>1</v>
      </c>
      <c r="D2" s="56" t="s">
        <v>2</v>
      </c>
      <c r="E2" s="57"/>
      <c r="F2" s="57"/>
      <c r="G2" s="57"/>
      <c r="H2" s="58"/>
    </row>
    <row r="3" spans="1:8" ht="26.5" thickBot="1" x14ac:dyDescent="0.25">
      <c r="A3" s="60"/>
      <c r="B3" s="64"/>
      <c r="C3" s="62"/>
      <c r="D3" s="15" t="s">
        <v>8</v>
      </c>
      <c r="E3" s="4" t="s">
        <v>9</v>
      </c>
      <c r="F3" s="16" t="s">
        <v>10</v>
      </c>
      <c r="G3" s="4" t="s">
        <v>11</v>
      </c>
      <c r="H3" s="24" t="s">
        <v>35</v>
      </c>
    </row>
    <row r="4" spans="1:8" ht="13" customHeight="1" x14ac:dyDescent="0.2">
      <c r="A4" s="43" t="s">
        <v>3</v>
      </c>
      <c r="B4" s="27" t="s">
        <v>38</v>
      </c>
      <c r="C4" s="28">
        <v>40673</v>
      </c>
      <c r="D4" s="27" t="s">
        <v>12</v>
      </c>
      <c r="E4" s="29" t="s">
        <v>13</v>
      </c>
      <c r="F4" s="29">
        <v>36</v>
      </c>
      <c r="G4" s="44">
        <v>66</v>
      </c>
      <c r="H4" s="21" t="s">
        <v>36</v>
      </c>
    </row>
    <row r="5" spans="1:8" ht="13" customHeight="1" x14ac:dyDescent="0.2">
      <c r="A5" s="30" t="s">
        <v>3</v>
      </c>
      <c r="B5" s="6" t="s">
        <v>38</v>
      </c>
      <c r="C5" s="10">
        <v>40673</v>
      </c>
      <c r="D5" s="8" t="s">
        <v>18</v>
      </c>
      <c r="E5" s="9">
        <v>29</v>
      </c>
      <c r="F5" s="9">
        <v>35</v>
      </c>
      <c r="G5" s="9">
        <v>64</v>
      </c>
      <c r="H5" s="22" t="s">
        <v>36</v>
      </c>
    </row>
    <row r="6" spans="1:8" ht="13" customHeight="1" x14ac:dyDescent="0.2">
      <c r="A6" s="30" t="s">
        <v>3</v>
      </c>
      <c r="B6" s="6" t="s">
        <v>38</v>
      </c>
      <c r="C6" s="10">
        <v>40682</v>
      </c>
      <c r="D6" s="8" t="s">
        <v>18</v>
      </c>
      <c r="E6" s="9">
        <v>29</v>
      </c>
      <c r="F6" s="9">
        <v>32</v>
      </c>
      <c r="G6" s="9">
        <v>61</v>
      </c>
      <c r="H6" s="22" t="s">
        <v>36</v>
      </c>
    </row>
    <row r="7" spans="1:8" ht="13" customHeight="1" x14ac:dyDescent="0.2">
      <c r="A7" s="30" t="s">
        <v>3</v>
      </c>
      <c r="B7" s="6" t="s">
        <v>38</v>
      </c>
      <c r="C7" s="10">
        <v>40690</v>
      </c>
      <c r="D7" s="8" t="s">
        <v>18</v>
      </c>
      <c r="E7" s="9">
        <v>25</v>
      </c>
      <c r="F7" s="9">
        <v>26</v>
      </c>
      <c r="G7" s="9">
        <v>51</v>
      </c>
      <c r="H7" s="22" t="s">
        <v>36</v>
      </c>
    </row>
    <row r="8" spans="1:8" ht="13" customHeight="1" x14ac:dyDescent="0.2">
      <c r="A8" s="30" t="s">
        <v>3</v>
      </c>
      <c r="B8" s="6" t="s">
        <v>38</v>
      </c>
      <c r="C8" s="10">
        <v>40694</v>
      </c>
      <c r="D8" s="8" t="s">
        <v>18</v>
      </c>
      <c r="E8" s="9">
        <v>38</v>
      </c>
      <c r="F8" s="9">
        <v>38</v>
      </c>
      <c r="G8" s="9">
        <v>76</v>
      </c>
      <c r="H8" s="22" t="s">
        <v>36</v>
      </c>
    </row>
    <row r="9" spans="1:8" ht="13" customHeight="1" x14ac:dyDescent="0.2">
      <c r="A9" s="30" t="s">
        <v>3</v>
      </c>
      <c r="B9" s="6" t="s">
        <v>38</v>
      </c>
      <c r="C9" s="10">
        <v>40700</v>
      </c>
      <c r="D9" s="8" t="s">
        <v>18</v>
      </c>
      <c r="E9" s="9">
        <v>29</v>
      </c>
      <c r="F9" s="9">
        <v>34</v>
      </c>
      <c r="G9" s="9">
        <v>63</v>
      </c>
      <c r="H9" s="22" t="s">
        <v>36</v>
      </c>
    </row>
    <row r="10" spans="1:8" ht="13" customHeight="1" x14ac:dyDescent="0.2">
      <c r="A10" s="30" t="s">
        <v>3</v>
      </c>
      <c r="B10" s="6" t="s">
        <v>38</v>
      </c>
      <c r="C10" s="10">
        <v>40711</v>
      </c>
      <c r="D10" s="8" t="s">
        <v>18</v>
      </c>
      <c r="E10" s="9">
        <v>35</v>
      </c>
      <c r="F10" s="9">
        <v>30</v>
      </c>
      <c r="G10" s="9">
        <v>65</v>
      </c>
      <c r="H10" s="22" t="s">
        <v>36</v>
      </c>
    </row>
    <row r="11" spans="1:8" ht="13" customHeight="1" x14ac:dyDescent="0.2">
      <c r="A11" s="30" t="s">
        <v>3</v>
      </c>
      <c r="B11" s="6" t="s">
        <v>38</v>
      </c>
      <c r="C11" s="10">
        <v>40714</v>
      </c>
      <c r="D11" s="8" t="s">
        <v>18</v>
      </c>
      <c r="E11" s="9">
        <v>26</v>
      </c>
      <c r="F11" s="9">
        <v>33</v>
      </c>
      <c r="G11" s="9">
        <v>59</v>
      </c>
      <c r="H11" s="22" t="s">
        <v>36</v>
      </c>
    </row>
    <row r="12" spans="1:8" ht="13" customHeight="1" x14ac:dyDescent="0.2">
      <c r="A12" s="30" t="s">
        <v>3</v>
      </c>
      <c r="B12" s="6" t="s">
        <v>38</v>
      </c>
      <c r="C12" s="10">
        <v>40723</v>
      </c>
      <c r="D12" s="8" t="s">
        <v>18</v>
      </c>
      <c r="E12" s="9">
        <v>29</v>
      </c>
      <c r="F12" s="9">
        <v>24</v>
      </c>
      <c r="G12" s="9">
        <v>53</v>
      </c>
      <c r="H12" s="22" t="s">
        <v>36</v>
      </c>
    </row>
    <row r="13" spans="1:8" ht="13" customHeight="1" x14ac:dyDescent="0.2">
      <c r="A13" s="30" t="s">
        <v>3</v>
      </c>
      <c r="B13" s="6" t="s">
        <v>38</v>
      </c>
      <c r="C13" s="10">
        <v>40731</v>
      </c>
      <c r="D13" s="8" t="s">
        <v>18</v>
      </c>
      <c r="E13" s="9">
        <v>29</v>
      </c>
      <c r="F13" s="9">
        <v>32</v>
      </c>
      <c r="G13" s="9">
        <v>61</v>
      </c>
      <c r="H13" s="22" t="s">
        <v>36</v>
      </c>
    </row>
    <row r="14" spans="1:8" ht="13" customHeight="1" x14ac:dyDescent="0.2">
      <c r="A14" s="30" t="s">
        <v>3</v>
      </c>
      <c r="B14" s="6" t="s">
        <v>38</v>
      </c>
      <c r="C14" s="10">
        <v>40735</v>
      </c>
      <c r="D14" s="8" t="s">
        <v>18</v>
      </c>
      <c r="E14" s="9">
        <v>25</v>
      </c>
      <c r="F14" s="9">
        <v>18</v>
      </c>
      <c r="G14" s="9">
        <v>43</v>
      </c>
      <c r="H14" s="22" t="s">
        <v>36</v>
      </c>
    </row>
    <row r="15" spans="1:8" ht="13" customHeight="1" x14ac:dyDescent="0.2">
      <c r="A15" s="30" t="s">
        <v>3</v>
      </c>
      <c r="B15" s="6" t="s">
        <v>38</v>
      </c>
      <c r="C15" s="10">
        <v>40746</v>
      </c>
      <c r="D15" s="8" t="s">
        <v>18</v>
      </c>
      <c r="E15" s="9">
        <v>19</v>
      </c>
      <c r="F15" s="9">
        <v>27</v>
      </c>
      <c r="G15" s="9">
        <v>46</v>
      </c>
      <c r="H15" s="22" t="s">
        <v>36</v>
      </c>
    </row>
    <row r="16" spans="1:8" ht="13" customHeight="1" x14ac:dyDescent="0.2">
      <c r="A16" s="30" t="s">
        <v>3</v>
      </c>
      <c r="B16" s="6" t="s">
        <v>38</v>
      </c>
      <c r="C16" s="10">
        <v>40837</v>
      </c>
      <c r="D16" s="8" t="s">
        <v>18</v>
      </c>
      <c r="E16" s="9">
        <v>16</v>
      </c>
      <c r="F16" s="9">
        <v>12</v>
      </c>
      <c r="G16" s="9">
        <v>28</v>
      </c>
      <c r="H16" s="22" t="s">
        <v>37</v>
      </c>
    </row>
    <row r="17" spans="1:8" ht="13" customHeight="1" x14ac:dyDescent="0.2">
      <c r="A17" s="30" t="s">
        <v>3</v>
      </c>
      <c r="B17" s="6" t="s">
        <v>38</v>
      </c>
      <c r="C17" s="10">
        <v>40843</v>
      </c>
      <c r="D17" s="8" t="s">
        <v>18</v>
      </c>
      <c r="E17" s="9" t="s">
        <v>18</v>
      </c>
      <c r="F17" s="9" t="s">
        <v>18</v>
      </c>
      <c r="G17" s="9" t="s">
        <v>19</v>
      </c>
      <c r="H17" s="22" t="s">
        <v>37</v>
      </c>
    </row>
    <row r="18" spans="1:8" ht="13" customHeight="1" x14ac:dyDescent="0.2">
      <c r="A18" s="30" t="s">
        <v>3</v>
      </c>
      <c r="B18" s="6" t="s">
        <v>38</v>
      </c>
      <c r="C18" s="10">
        <v>40847</v>
      </c>
      <c r="D18" s="8" t="s">
        <v>18</v>
      </c>
      <c r="E18" s="9">
        <v>34</v>
      </c>
      <c r="F18" s="9">
        <v>36</v>
      </c>
      <c r="G18" s="9">
        <v>70</v>
      </c>
      <c r="H18" s="22" t="s">
        <v>37</v>
      </c>
    </row>
    <row r="19" spans="1:8" ht="13" customHeight="1" x14ac:dyDescent="0.2">
      <c r="A19" s="30" t="s">
        <v>3</v>
      </c>
      <c r="B19" s="6" t="s">
        <v>38</v>
      </c>
      <c r="C19" s="10">
        <v>40859</v>
      </c>
      <c r="D19" s="8" t="s">
        <v>18</v>
      </c>
      <c r="E19" s="9">
        <v>11</v>
      </c>
      <c r="F19" s="9" t="s">
        <v>18</v>
      </c>
      <c r="G19" s="9">
        <v>21</v>
      </c>
      <c r="H19" s="22" t="s">
        <v>37</v>
      </c>
    </row>
    <row r="20" spans="1:8" ht="13" customHeight="1" x14ac:dyDescent="0.2">
      <c r="A20" s="30" t="s">
        <v>3</v>
      </c>
      <c r="B20" s="6" t="s">
        <v>38</v>
      </c>
      <c r="C20" s="10">
        <v>41183</v>
      </c>
      <c r="D20" s="8" t="s">
        <v>18</v>
      </c>
      <c r="E20" s="9" t="s">
        <v>18</v>
      </c>
      <c r="F20" s="9" t="s">
        <v>18</v>
      </c>
      <c r="G20" s="9" t="s">
        <v>19</v>
      </c>
      <c r="H20" s="22" t="s">
        <v>37</v>
      </c>
    </row>
    <row r="21" spans="1:8" ht="13" customHeight="1" x14ac:dyDescent="0.2">
      <c r="A21" s="30" t="s">
        <v>3</v>
      </c>
      <c r="B21" s="6" t="s">
        <v>38</v>
      </c>
      <c r="C21" s="10">
        <v>42194</v>
      </c>
      <c r="D21" s="8" t="s">
        <v>18</v>
      </c>
      <c r="E21" s="9" t="s">
        <v>18</v>
      </c>
      <c r="F21" s="9" t="s">
        <v>18</v>
      </c>
      <c r="G21" s="9" t="s">
        <v>19</v>
      </c>
      <c r="H21" s="22" t="s">
        <v>37</v>
      </c>
    </row>
    <row r="22" spans="1:8" ht="13" customHeight="1" x14ac:dyDescent="0.2">
      <c r="A22" s="45" t="s">
        <v>255</v>
      </c>
      <c r="B22" s="6" t="s">
        <v>38</v>
      </c>
      <c r="C22" s="7">
        <v>40844</v>
      </c>
      <c r="D22" s="46" t="s">
        <v>31</v>
      </c>
      <c r="E22" s="9">
        <v>15</v>
      </c>
      <c r="F22" s="9">
        <v>14</v>
      </c>
      <c r="G22" s="9">
        <v>29</v>
      </c>
      <c r="H22" s="22" t="s">
        <v>39</v>
      </c>
    </row>
    <row r="23" spans="1:8" ht="13" customHeight="1" x14ac:dyDescent="0.2">
      <c r="A23" s="45" t="s">
        <v>255</v>
      </c>
      <c r="B23" s="6" t="s">
        <v>38</v>
      </c>
      <c r="C23" s="7">
        <v>40847</v>
      </c>
      <c r="D23" s="46" t="s">
        <v>31</v>
      </c>
      <c r="E23" s="8" t="s">
        <v>31</v>
      </c>
      <c r="F23" s="8" t="s">
        <v>31</v>
      </c>
      <c r="G23" s="9" t="s">
        <v>32</v>
      </c>
      <c r="H23" s="22" t="s">
        <v>39</v>
      </c>
    </row>
    <row r="24" spans="1:8" ht="13" customHeight="1" x14ac:dyDescent="0.2">
      <c r="A24" s="45" t="s">
        <v>255</v>
      </c>
      <c r="B24" s="6" t="s">
        <v>38</v>
      </c>
      <c r="C24" s="7">
        <v>40847</v>
      </c>
      <c r="D24" s="46" t="s">
        <v>31</v>
      </c>
      <c r="E24" s="8" t="s">
        <v>31</v>
      </c>
      <c r="F24" s="8" t="s">
        <v>31</v>
      </c>
      <c r="G24" s="9" t="s">
        <v>32</v>
      </c>
      <c r="H24" s="22" t="s">
        <v>39</v>
      </c>
    </row>
    <row r="25" spans="1:8" ht="13" customHeight="1" x14ac:dyDescent="0.2">
      <c r="A25" s="30" t="s">
        <v>4</v>
      </c>
      <c r="B25" s="8" t="s">
        <v>38</v>
      </c>
      <c r="C25" s="10">
        <v>40566</v>
      </c>
      <c r="D25" s="8" t="s">
        <v>18</v>
      </c>
      <c r="E25" s="9" t="s">
        <v>18</v>
      </c>
      <c r="F25" s="9" t="s">
        <v>18</v>
      </c>
      <c r="G25" s="9" t="s">
        <v>19</v>
      </c>
      <c r="H25" s="47" t="s">
        <v>49</v>
      </c>
    </row>
    <row r="26" spans="1:8" ht="13" customHeight="1" x14ac:dyDescent="0.2">
      <c r="A26" s="30" t="s">
        <v>4</v>
      </c>
      <c r="B26" s="8" t="s">
        <v>38</v>
      </c>
      <c r="C26" s="10">
        <v>40618</v>
      </c>
      <c r="D26" s="8" t="s">
        <v>18</v>
      </c>
      <c r="E26" s="9" t="s">
        <v>18</v>
      </c>
      <c r="F26" s="9">
        <v>15</v>
      </c>
      <c r="G26" s="9">
        <v>25</v>
      </c>
      <c r="H26" s="39"/>
    </row>
    <row r="27" spans="1:8" ht="13" customHeight="1" x14ac:dyDescent="0.2">
      <c r="A27" s="30" t="s">
        <v>4</v>
      </c>
      <c r="B27" s="8" t="s">
        <v>38</v>
      </c>
      <c r="C27" s="10">
        <v>40625</v>
      </c>
      <c r="D27" s="8" t="s">
        <v>18</v>
      </c>
      <c r="E27" s="9">
        <v>29</v>
      </c>
      <c r="F27" s="9">
        <v>40</v>
      </c>
      <c r="G27" s="9">
        <f t="shared" ref="G27:G68" si="0">E27+F27</f>
        <v>69</v>
      </c>
      <c r="H27" s="39"/>
    </row>
    <row r="28" spans="1:8" ht="13" customHeight="1" x14ac:dyDescent="0.2">
      <c r="A28" s="30" t="s">
        <v>4</v>
      </c>
      <c r="B28" s="8" t="s">
        <v>38</v>
      </c>
      <c r="C28" s="10">
        <v>40631</v>
      </c>
      <c r="D28" s="8" t="s">
        <v>18</v>
      </c>
      <c r="E28" s="9">
        <v>200</v>
      </c>
      <c r="F28" s="9">
        <v>260</v>
      </c>
      <c r="G28" s="9">
        <f t="shared" si="0"/>
        <v>460</v>
      </c>
      <c r="H28" s="39"/>
    </row>
    <row r="29" spans="1:8" ht="13" customHeight="1" x14ac:dyDescent="0.2">
      <c r="A29" s="30" t="s">
        <v>4</v>
      </c>
      <c r="B29" s="8" t="s">
        <v>38</v>
      </c>
      <c r="C29" s="10">
        <v>40638</v>
      </c>
      <c r="D29" s="8" t="s">
        <v>18</v>
      </c>
      <c r="E29" s="9">
        <v>530</v>
      </c>
      <c r="F29" s="9">
        <v>630</v>
      </c>
      <c r="G29" s="9">
        <f t="shared" si="0"/>
        <v>1160</v>
      </c>
      <c r="H29" s="39"/>
    </row>
    <row r="30" spans="1:8" ht="13" customHeight="1" x14ac:dyDescent="0.2">
      <c r="A30" s="30" t="s">
        <v>4</v>
      </c>
      <c r="B30" s="8" t="s">
        <v>38</v>
      </c>
      <c r="C30" s="10">
        <v>40644</v>
      </c>
      <c r="D30" s="8" t="s">
        <v>18</v>
      </c>
      <c r="E30" s="9">
        <v>770</v>
      </c>
      <c r="F30" s="9">
        <v>920</v>
      </c>
      <c r="G30" s="9">
        <f t="shared" si="0"/>
        <v>1690</v>
      </c>
      <c r="H30" s="39"/>
    </row>
    <row r="31" spans="1:8" ht="13" customHeight="1" x14ac:dyDescent="0.2">
      <c r="A31" s="30" t="s">
        <v>4</v>
      </c>
      <c r="B31" s="8" t="s">
        <v>38</v>
      </c>
      <c r="C31" s="31">
        <v>40676</v>
      </c>
      <c r="D31" s="6" t="s">
        <v>14</v>
      </c>
      <c r="E31" s="25">
        <v>1000</v>
      </c>
      <c r="F31" s="25">
        <v>1010</v>
      </c>
      <c r="G31" s="9">
        <f>E31+F31</f>
        <v>2010</v>
      </c>
      <c r="H31" s="39"/>
    </row>
    <row r="32" spans="1:8" ht="13" customHeight="1" x14ac:dyDescent="0.2">
      <c r="A32" s="30" t="s">
        <v>4</v>
      </c>
      <c r="B32" s="8" t="s">
        <v>38</v>
      </c>
      <c r="C32" s="10">
        <v>40751</v>
      </c>
      <c r="D32" s="8" t="s">
        <v>18</v>
      </c>
      <c r="E32" s="9">
        <v>1200</v>
      </c>
      <c r="F32" s="9">
        <v>1400</v>
      </c>
      <c r="G32" s="9">
        <f t="shared" si="0"/>
        <v>2600</v>
      </c>
      <c r="H32" s="39"/>
    </row>
    <row r="33" spans="1:8" ht="13" customHeight="1" x14ac:dyDescent="0.2">
      <c r="A33" s="30" t="s">
        <v>4</v>
      </c>
      <c r="B33" s="8" t="s">
        <v>38</v>
      </c>
      <c r="C33" s="10">
        <v>40757</v>
      </c>
      <c r="D33" s="8" t="s">
        <v>18</v>
      </c>
      <c r="E33" s="9">
        <v>980</v>
      </c>
      <c r="F33" s="9">
        <v>1100</v>
      </c>
      <c r="G33" s="9">
        <f t="shared" si="0"/>
        <v>2080</v>
      </c>
      <c r="H33" s="39"/>
    </row>
    <row r="34" spans="1:8" ht="13" customHeight="1" x14ac:dyDescent="0.2">
      <c r="A34" s="30" t="s">
        <v>4</v>
      </c>
      <c r="B34" s="8" t="s">
        <v>38</v>
      </c>
      <c r="C34" s="10">
        <v>40764</v>
      </c>
      <c r="D34" s="8" t="s">
        <v>18</v>
      </c>
      <c r="E34" s="9">
        <v>320</v>
      </c>
      <c r="F34" s="9">
        <v>380</v>
      </c>
      <c r="G34" s="9">
        <f t="shared" si="0"/>
        <v>700</v>
      </c>
      <c r="H34" s="39"/>
    </row>
    <row r="35" spans="1:8" ht="13" customHeight="1" x14ac:dyDescent="0.2">
      <c r="A35" s="30" t="s">
        <v>4</v>
      </c>
      <c r="B35" s="8" t="s">
        <v>38</v>
      </c>
      <c r="C35" s="10">
        <v>40771</v>
      </c>
      <c r="D35" s="8" t="s">
        <v>18</v>
      </c>
      <c r="E35" s="9">
        <v>780</v>
      </c>
      <c r="F35" s="9">
        <v>890</v>
      </c>
      <c r="G35" s="9">
        <f t="shared" si="0"/>
        <v>1670</v>
      </c>
      <c r="H35" s="39"/>
    </row>
    <row r="36" spans="1:8" ht="13" customHeight="1" x14ac:dyDescent="0.2">
      <c r="A36" s="30" t="s">
        <v>4</v>
      </c>
      <c r="B36" s="8" t="s">
        <v>38</v>
      </c>
      <c r="C36" s="10">
        <v>40777</v>
      </c>
      <c r="D36" s="8" t="s">
        <v>18</v>
      </c>
      <c r="E36" s="9">
        <v>750</v>
      </c>
      <c r="F36" s="9">
        <v>880</v>
      </c>
      <c r="G36" s="9">
        <f t="shared" si="0"/>
        <v>1630</v>
      </c>
      <c r="H36" s="39"/>
    </row>
    <row r="37" spans="1:8" ht="13" customHeight="1" x14ac:dyDescent="0.2">
      <c r="A37" s="30" t="s">
        <v>4</v>
      </c>
      <c r="B37" s="8" t="s">
        <v>38</v>
      </c>
      <c r="C37" s="10">
        <v>40784</v>
      </c>
      <c r="D37" s="8" t="s">
        <v>18</v>
      </c>
      <c r="E37" s="9">
        <v>650</v>
      </c>
      <c r="F37" s="9">
        <v>770</v>
      </c>
      <c r="G37" s="9">
        <f t="shared" si="0"/>
        <v>1420</v>
      </c>
      <c r="H37" s="39"/>
    </row>
    <row r="38" spans="1:8" ht="13" customHeight="1" x14ac:dyDescent="0.2">
      <c r="A38" s="30" t="s">
        <v>4</v>
      </c>
      <c r="B38" s="8" t="s">
        <v>38</v>
      </c>
      <c r="C38" s="10">
        <v>40789</v>
      </c>
      <c r="D38" s="8" t="s">
        <v>18</v>
      </c>
      <c r="E38" s="9">
        <v>530</v>
      </c>
      <c r="F38" s="9">
        <v>650</v>
      </c>
      <c r="G38" s="9">
        <f t="shared" si="0"/>
        <v>1180</v>
      </c>
      <c r="H38" s="39"/>
    </row>
    <row r="39" spans="1:8" ht="13" customHeight="1" x14ac:dyDescent="0.2">
      <c r="A39" s="30" t="s">
        <v>4</v>
      </c>
      <c r="B39" s="8" t="s">
        <v>38</v>
      </c>
      <c r="C39" s="10">
        <v>40792</v>
      </c>
      <c r="D39" s="8" t="s">
        <v>18</v>
      </c>
      <c r="E39" s="9">
        <v>490</v>
      </c>
      <c r="F39" s="9">
        <v>620</v>
      </c>
      <c r="G39" s="9">
        <f t="shared" si="0"/>
        <v>1110</v>
      </c>
      <c r="H39" s="39"/>
    </row>
    <row r="40" spans="1:8" ht="13" customHeight="1" x14ac:dyDescent="0.2">
      <c r="A40" s="30" t="s">
        <v>4</v>
      </c>
      <c r="B40" s="8" t="s">
        <v>38</v>
      </c>
      <c r="C40" s="10">
        <v>40799</v>
      </c>
      <c r="D40" s="8" t="s">
        <v>18</v>
      </c>
      <c r="E40" s="9">
        <v>460</v>
      </c>
      <c r="F40" s="9">
        <v>570</v>
      </c>
      <c r="G40" s="9">
        <f t="shared" si="0"/>
        <v>1030</v>
      </c>
      <c r="H40" s="39"/>
    </row>
    <row r="41" spans="1:8" ht="13" customHeight="1" x14ac:dyDescent="0.2">
      <c r="A41" s="30" t="s">
        <v>4</v>
      </c>
      <c r="B41" s="8" t="s">
        <v>38</v>
      </c>
      <c r="C41" s="10">
        <v>40805</v>
      </c>
      <c r="D41" s="8" t="s">
        <v>18</v>
      </c>
      <c r="E41" s="9">
        <v>510</v>
      </c>
      <c r="F41" s="9">
        <v>630</v>
      </c>
      <c r="G41" s="9">
        <f t="shared" si="0"/>
        <v>1140</v>
      </c>
      <c r="H41" s="39"/>
    </row>
    <row r="42" spans="1:8" ht="13" customHeight="1" x14ac:dyDescent="0.2">
      <c r="A42" s="30" t="s">
        <v>4</v>
      </c>
      <c r="B42" s="8" t="s">
        <v>38</v>
      </c>
      <c r="C42" s="10">
        <v>40815</v>
      </c>
      <c r="D42" s="8" t="s">
        <v>18</v>
      </c>
      <c r="E42" s="9">
        <v>320</v>
      </c>
      <c r="F42" s="9">
        <v>400</v>
      </c>
      <c r="G42" s="9">
        <f t="shared" si="0"/>
        <v>720</v>
      </c>
      <c r="H42" s="39"/>
    </row>
    <row r="43" spans="1:8" ht="13" customHeight="1" x14ac:dyDescent="0.2">
      <c r="A43" s="30" t="s">
        <v>4</v>
      </c>
      <c r="B43" s="8" t="s">
        <v>38</v>
      </c>
      <c r="C43" s="10">
        <v>40820</v>
      </c>
      <c r="D43" s="8" t="s">
        <v>18</v>
      </c>
      <c r="E43" s="9">
        <v>400</v>
      </c>
      <c r="F43" s="9">
        <v>500</v>
      </c>
      <c r="G43" s="9">
        <f t="shared" si="0"/>
        <v>900</v>
      </c>
      <c r="H43" s="39"/>
    </row>
    <row r="44" spans="1:8" ht="13" customHeight="1" x14ac:dyDescent="0.2">
      <c r="A44" s="30" t="s">
        <v>4</v>
      </c>
      <c r="B44" s="8" t="s">
        <v>38</v>
      </c>
      <c r="C44" s="10">
        <v>40827</v>
      </c>
      <c r="D44" s="8" t="s">
        <v>18</v>
      </c>
      <c r="E44" s="9">
        <v>490</v>
      </c>
      <c r="F44" s="9">
        <v>590</v>
      </c>
      <c r="G44" s="9">
        <f t="shared" si="0"/>
        <v>1080</v>
      </c>
      <c r="H44" s="39"/>
    </row>
    <row r="45" spans="1:8" ht="13" customHeight="1" x14ac:dyDescent="0.2">
      <c r="A45" s="30" t="s">
        <v>4</v>
      </c>
      <c r="B45" s="8" t="s">
        <v>38</v>
      </c>
      <c r="C45" s="10">
        <v>40834</v>
      </c>
      <c r="D45" s="8" t="s">
        <v>18</v>
      </c>
      <c r="E45" s="9">
        <v>550</v>
      </c>
      <c r="F45" s="9">
        <v>700</v>
      </c>
      <c r="G45" s="9">
        <f t="shared" si="0"/>
        <v>1250</v>
      </c>
      <c r="H45" s="39"/>
    </row>
    <row r="46" spans="1:8" ht="13" customHeight="1" x14ac:dyDescent="0.2">
      <c r="A46" s="30" t="s">
        <v>4</v>
      </c>
      <c r="B46" s="8" t="s">
        <v>38</v>
      </c>
      <c r="C46" s="10">
        <v>40861</v>
      </c>
      <c r="D46" s="8" t="s">
        <v>18</v>
      </c>
      <c r="E46" s="9">
        <v>160</v>
      </c>
      <c r="F46" s="9">
        <v>200</v>
      </c>
      <c r="G46" s="9">
        <f t="shared" si="0"/>
        <v>360</v>
      </c>
      <c r="H46" s="39"/>
    </row>
    <row r="47" spans="1:8" ht="13" customHeight="1" x14ac:dyDescent="0.2">
      <c r="A47" s="30" t="s">
        <v>4</v>
      </c>
      <c r="B47" s="8" t="s">
        <v>38</v>
      </c>
      <c r="C47" s="10">
        <v>40868</v>
      </c>
      <c r="D47" s="8" t="s">
        <v>18</v>
      </c>
      <c r="E47" s="9">
        <v>270</v>
      </c>
      <c r="F47" s="9">
        <v>350</v>
      </c>
      <c r="G47" s="9">
        <f t="shared" si="0"/>
        <v>620</v>
      </c>
      <c r="H47" s="39"/>
    </row>
    <row r="48" spans="1:8" ht="13" customHeight="1" x14ac:dyDescent="0.2">
      <c r="A48" s="30" t="s">
        <v>4</v>
      </c>
      <c r="B48" s="8" t="s">
        <v>38</v>
      </c>
      <c r="C48" s="10">
        <v>40875</v>
      </c>
      <c r="D48" s="8" t="s">
        <v>18</v>
      </c>
      <c r="E48" s="9">
        <v>220</v>
      </c>
      <c r="F48" s="9">
        <v>280</v>
      </c>
      <c r="G48" s="9">
        <f t="shared" si="0"/>
        <v>500</v>
      </c>
      <c r="H48" s="39"/>
    </row>
    <row r="49" spans="1:8" ht="13" customHeight="1" x14ac:dyDescent="0.2">
      <c r="A49" s="30" t="s">
        <v>4</v>
      </c>
      <c r="B49" s="8" t="s">
        <v>38</v>
      </c>
      <c r="C49" s="10">
        <v>40882</v>
      </c>
      <c r="D49" s="8" t="s">
        <v>18</v>
      </c>
      <c r="E49" s="9">
        <v>280</v>
      </c>
      <c r="F49" s="9">
        <v>350</v>
      </c>
      <c r="G49" s="9">
        <f t="shared" si="0"/>
        <v>630</v>
      </c>
      <c r="H49" s="39"/>
    </row>
    <row r="50" spans="1:8" ht="13" customHeight="1" x14ac:dyDescent="0.2">
      <c r="A50" s="30" t="s">
        <v>4</v>
      </c>
      <c r="B50" s="8" t="s">
        <v>38</v>
      </c>
      <c r="C50" s="10">
        <v>40889</v>
      </c>
      <c r="D50" s="8" t="s">
        <v>18</v>
      </c>
      <c r="E50" s="9">
        <v>310</v>
      </c>
      <c r="F50" s="9">
        <v>400</v>
      </c>
      <c r="G50" s="9">
        <f t="shared" si="0"/>
        <v>710</v>
      </c>
      <c r="H50" s="39"/>
    </row>
    <row r="51" spans="1:8" ht="13" customHeight="1" x14ac:dyDescent="0.2">
      <c r="A51" s="30" t="s">
        <v>4</v>
      </c>
      <c r="B51" s="8" t="s">
        <v>38</v>
      </c>
      <c r="C51" s="10">
        <v>40896</v>
      </c>
      <c r="D51" s="8" t="s">
        <v>18</v>
      </c>
      <c r="E51" s="9">
        <v>270</v>
      </c>
      <c r="F51" s="9">
        <v>360</v>
      </c>
      <c r="G51" s="9">
        <f t="shared" si="0"/>
        <v>630</v>
      </c>
      <c r="H51" s="39"/>
    </row>
    <row r="52" spans="1:8" ht="13" customHeight="1" x14ac:dyDescent="0.2">
      <c r="A52" s="30" t="s">
        <v>4</v>
      </c>
      <c r="B52" s="8" t="s">
        <v>38</v>
      </c>
      <c r="C52" s="10">
        <v>40903</v>
      </c>
      <c r="D52" s="8" t="s">
        <v>18</v>
      </c>
      <c r="E52" s="9">
        <v>210</v>
      </c>
      <c r="F52" s="9">
        <v>280</v>
      </c>
      <c r="G52" s="9">
        <f t="shared" si="0"/>
        <v>490</v>
      </c>
      <c r="H52" s="39"/>
    </row>
    <row r="53" spans="1:8" ht="13" customHeight="1" x14ac:dyDescent="0.2">
      <c r="A53" s="30" t="s">
        <v>4</v>
      </c>
      <c r="B53" s="8" t="s">
        <v>38</v>
      </c>
      <c r="C53" s="10">
        <v>40910</v>
      </c>
      <c r="D53" s="8" t="s">
        <v>18</v>
      </c>
      <c r="E53" s="9">
        <v>230</v>
      </c>
      <c r="F53" s="9">
        <v>310</v>
      </c>
      <c r="G53" s="9">
        <f t="shared" si="0"/>
        <v>540</v>
      </c>
      <c r="H53" s="39"/>
    </row>
    <row r="54" spans="1:8" ht="13" customHeight="1" x14ac:dyDescent="0.2">
      <c r="A54" s="30" t="s">
        <v>4</v>
      </c>
      <c r="B54" s="8" t="s">
        <v>38</v>
      </c>
      <c r="C54" s="10">
        <v>40917</v>
      </c>
      <c r="D54" s="8" t="s">
        <v>18</v>
      </c>
      <c r="E54" s="9">
        <v>210</v>
      </c>
      <c r="F54" s="9">
        <v>300</v>
      </c>
      <c r="G54" s="9">
        <f t="shared" si="0"/>
        <v>510</v>
      </c>
      <c r="H54" s="39"/>
    </row>
    <row r="55" spans="1:8" ht="13" customHeight="1" x14ac:dyDescent="0.2">
      <c r="A55" s="30" t="s">
        <v>4</v>
      </c>
      <c r="B55" s="8" t="s">
        <v>38</v>
      </c>
      <c r="C55" s="10">
        <v>40924</v>
      </c>
      <c r="D55" s="8" t="s">
        <v>18</v>
      </c>
      <c r="E55" s="9">
        <v>240</v>
      </c>
      <c r="F55" s="9">
        <v>320</v>
      </c>
      <c r="G55" s="9">
        <f t="shared" si="0"/>
        <v>560</v>
      </c>
      <c r="H55" s="39"/>
    </row>
    <row r="56" spans="1:8" ht="13" customHeight="1" x14ac:dyDescent="0.2">
      <c r="A56" s="30" t="s">
        <v>4</v>
      </c>
      <c r="B56" s="8" t="s">
        <v>38</v>
      </c>
      <c r="C56" s="10">
        <v>40931</v>
      </c>
      <c r="D56" s="8" t="s">
        <v>18</v>
      </c>
      <c r="E56" s="9">
        <v>310</v>
      </c>
      <c r="F56" s="9">
        <v>430</v>
      </c>
      <c r="G56" s="9">
        <f t="shared" si="0"/>
        <v>740</v>
      </c>
      <c r="H56" s="39"/>
    </row>
    <row r="57" spans="1:8" ht="13" customHeight="1" x14ac:dyDescent="0.2">
      <c r="A57" s="30" t="s">
        <v>4</v>
      </c>
      <c r="B57" s="8" t="s">
        <v>38</v>
      </c>
      <c r="C57" s="10">
        <v>40938</v>
      </c>
      <c r="D57" s="8" t="s">
        <v>18</v>
      </c>
      <c r="E57" s="9">
        <v>270</v>
      </c>
      <c r="F57" s="9">
        <v>330</v>
      </c>
      <c r="G57" s="9">
        <f t="shared" si="0"/>
        <v>600</v>
      </c>
      <c r="H57" s="39"/>
    </row>
    <row r="58" spans="1:8" ht="13" customHeight="1" x14ac:dyDescent="0.2">
      <c r="A58" s="30" t="s">
        <v>4</v>
      </c>
      <c r="B58" s="8" t="s">
        <v>38</v>
      </c>
      <c r="C58" s="10">
        <v>40945</v>
      </c>
      <c r="D58" s="8" t="s">
        <v>18</v>
      </c>
      <c r="E58" s="9">
        <v>220</v>
      </c>
      <c r="F58" s="9">
        <v>300</v>
      </c>
      <c r="G58" s="9">
        <f t="shared" si="0"/>
        <v>520</v>
      </c>
      <c r="H58" s="39"/>
    </row>
    <row r="59" spans="1:8" ht="13" customHeight="1" x14ac:dyDescent="0.2">
      <c r="A59" s="30" t="s">
        <v>4</v>
      </c>
      <c r="B59" s="8" t="s">
        <v>38</v>
      </c>
      <c r="C59" s="10">
        <v>40952</v>
      </c>
      <c r="D59" s="8" t="s">
        <v>18</v>
      </c>
      <c r="E59" s="9">
        <v>160</v>
      </c>
      <c r="F59" s="9">
        <v>220</v>
      </c>
      <c r="G59" s="9">
        <f t="shared" si="0"/>
        <v>380</v>
      </c>
      <c r="H59" s="39"/>
    </row>
    <row r="60" spans="1:8" ht="13" customHeight="1" x14ac:dyDescent="0.2">
      <c r="A60" s="30" t="s">
        <v>4</v>
      </c>
      <c r="B60" s="8" t="s">
        <v>38</v>
      </c>
      <c r="C60" s="10">
        <v>40959</v>
      </c>
      <c r="D60" s="8" t="s">
        <v>18</v>
      </c>
      <c r="E60" s="9">
        <v>210</v>
      </c>
      <c r="F60" s="9">
        <v>280</v>
      </c>
      <c r="G60" s="9">
        <f t="shared" si="0"/>
        <v>490</v>
      </c>
      <c r="H60" s="39"/>
    </row>
    <row r="61" spans="1:8" ht="13" customHeight="1" x14ac:dyDescent="0.2">
      <c r="A61" s="30" t="s">
        <v>4</v>
      </c>
      <c r="B61" s="8" t="s">
        <v>38</v>
      </c>
      <c r="C61" s="10">
        <v>40966</v>
      </c>
      <c r="D61" s="8" t="s">
        <v>18</v>
      </c>
      <c r="E61" s="9">
        <v>190</v>
      </c>
      <c r="F61" s="9">
        <v>260</v>
      </c>
      <c r="G61" s="9">
        <f t="shared" si="0"/>
        <v>450</v>
      </c>
      <c r="H61" s="39"/>
    </row>
    <row r="62" spans="1:8" ht="13" customHeight="1" x14ac:dyDescent="0.2">
      <c r="A62" s="30" t="s">
        <v>4</v>
      </c>
      <c r="B62" s="8" t="s">
        <v>38</v>
      </c>
      <c r="C62" s="10">
        <v>40973</v>
      </c>
      <c r="D62" s="8" t="s">
        <v>18</v>
      </c>
      <c r="E62" s="9">
        <v>200</v>
      </c>
      <c r="F62" s="9">
        <v>260</v>
      </c>
      <c r="G62" s="9">
        <f t="shared" si="0"/>
        <v>460</v>
      </c>
      <c r="H62" s="39"/>
    </row>
    <row r="63" spans="1:8" ht="13" customHeight="1" x14ac:dyDescent="0.2">
      <c r="A63" s="30" t="s">
        <v>4</v>
      </c>
      <c r="B63" s="8" t="s">
        <v>38</v>
      </c>
      <c r="C63" s="10">
        <v>41082</v>
      </c>
      <c r="D63" s="8" t="s">
        <v>18</v>
      </c>
      <c r="E63" s="9">
        <v>160</v>
      </c>
      <c r="F63" s="9">
        <v>250</v>
      </c>
      <c r="G63" s="9">
        <f t="shared" si="0"/>
        <v>410</v>
      </c>
      <c r="H63" s="23" t="s">
        <v>40</v>
      </c>
    </row>
    <row r="64" spans="1:8" ht="13" customHeight="1" x14ac:dyDescent="0.2">
      <c r="A64" s="30" t="s">
        <v>4</v>
      </c>
      <c r="B64" s="8" t="s">
        <v>38</v>
      </c>
      <c r="C64" s="10">
        <v>41082</v>
      </c>
      <c r="D64" s="8" t="s">
        <v>20</v>
      </c>
      <c r="E64" s="9">
        <v>190</v>
      </c>
      <c r="F64" s="9">
        <v>290</v>
      </c>
      <c r="G64" s="9">
        <f t="shared" si="0"/>
        <v>480</v>
      </c>
      <c r="H64" s="23" t="s">
        <v>41</v>
      </c>
    </row>
    <row r="65" spans="1:8" ht="13" customHeight="1" x14ac:dyDescent="0.2">
      <c r="A65" s="30" t="s">
        <v>4</v>
      </c>
      <c r="B65" s="8" t="s">
        <v>38</v>
      </c>
      <c r="C65" s="10">
        <v>41138</v>
      </c>
      <c r="D65" s="8" t="s">
        <v>20</v>
      </c>
      <c r="E65" s="9">
        <v>130</v>
      </c>
      <c r="F65" s="9">
        <v>210</v>
      </c>
      <c r="G65" s="9">
        <f t="shared" si="0"/>
        <v>340</v>
      </c>
      <c r="H65" s="23" t="s">
        <v>42</v>
      </c>
    </row>
    <row r="66" spans="1:8" ht="13" customHeight="1" x14ac:dyDescent="0.2">
      <c r="A66" s="30" t="s">
        <v>4</v>
      </c>
      <c r="B66" s="8" t="s">
        <v>38</v>
      </c>
      <c r="C66" s="10">
        <v>41138</v>
      </c>
      <c r="D66" s="8" t="s">
        <v>20</v>
      </c>
      <c r="E66" s="9">
        <v>100</v>
      </c>
      <c r="F66" s="9">
        <v>160</v>
      </c>
      <c r="G66" s="9">
        <f t="shared" si="0"/>
        <v>260</v>
      </c>
      <c r="H66" s="23" t="s">
        <v>43</v>
      </c>
    </row>
    <row r="67" spans="1:8" ht="13" customHeight="1" x14ac:dyDescent="0.2">
      <c r="A67" s="30" t="s">
        <v>4</v>
      </c>
      <c r="B67" s="8" t="s">
        <v>38</v>
      </c>
      <c r="C67" s="10">
        <v>41185</v>
      </c>
      <c r="D67" s="8" t="s">
        <v>20</v>
      </c>
      <c r="E67" s="9">
        <v>100</v>
      </c>
      <c r="F67" s="9">
        <v>180</v>
      </c>
      <c r="G67" s="9">
        <f t="shared" si="0"/>
        <v>280</v>
      </c>
      <c r="H67" s="23" t="s">
        <v>44</v>
      </c>
    </row>
    <row r="68" spans="1:8" ht="13" customHeight="1" x14ac:dyDescent="0.2">
      <c r="A68" s="30" t="s">
        <v>4</v>
      </c>
      <c r="B68" s="8" t="s">
        <v>38</v>
      </c>
      <c r="C68" s="10">
        <v>41185</v>
      </c>
      <c r="D68" s="8" t="s">
        <v>20</v>
      </c>
      <c r="E68" s="9">
        <v>100</v>
      </c>
      <c r="F68" s="9">
        <v>190</v>
      </c>
      <c r="G68" s="9">
        <f t="shared" si="0"/>
        <v>290</v>
      </c>
      <c r="H68" s="23" t="s">
        <v>45</v>
      </c>
    </row>
    <row r="69" spans="1:8" ht="13" customHeight="1" x14ac:dyDescent="0.2">
      <c r="A69" s="30" t="s">
        <v>4</v>
      </c>
      <c r="B69" s="8" t="s">
        <v>38</v>
      </c>
      <c r="C69" s="10">
        <v>41268</v>
      </c>
      <c r="D69" s="8" t="s">
        <v>20</v>
      </c>
      <c r="E69" s="9">
        <v>62</v>
      </c>
      <c r="F69" s="9">
        <v>130</v>
      </c>
      <c r="G69" s="9">
        <f t="shared" ref="G69:G79" si="1">ROUND(E69+F69,-1)</f>
        <v>190</v>
      </c>
      <c r="H69" s="23" t="s">
        <v>46</v>
      </c>
    </row>
    <row r="70" spans="1:8" ht="13" customHeight="1" x14ac:dyDescent="0.2">
      <c r="A70" s="30" t="s">
        <v>4</v>
      </c>
      <c r="B70" s="8" t="s">
        <v>38</v>
      </c>
      <c r="C70" s="10">
        <v>41268</v>
      </c>
      <c r="D70" s="8" t="s">
        <v>20</v>
      </c>
      <c r="E70" s="9">
        <v>60</v>
      </c>
      <c r="F70" s="9">
        <v>100</v>
      </c>
      <c r="G70" s="9">
        <f t="shared" si="1"/>
        <v>160</v>
      </c>
      <c r="H70" s="23" t="s">
        <v>47</v>
      </c>
    </row>
    <row r="71" spans="1:8" ht="13" customHeight="1" x14ac:dyDescent="0.2">
      <c r="A71" s="30" t="s">
        <v>4</v>
      </c>
      <c r="B71" s="8" t="s">
        <v>38</v>
      </c>
      <c r="C71" s="10">
        <v>41324</v>
      </c>
      <c r="D71" s="8" t="s">
        <v>20</v>
      </c>
      <c r="E71" s="9">
        <v>82</v>
      </c>
      <c r="F71" s="9">
        <v>180</v>
      </c>
      <c r="G71" s="9">
        <f t="shared" si="1"/>
        <v>260</v>
      </c>
      <c r="H71" s="23" t="s">
        <v>48</v>
      </c>
    </row>
    <row r="72" spans="1:8" ht="13" customHeight="1" x14ac:dyDescent="0.2">
      <c r="A72" s="30" t="s">
        <v>4</v>
      </c>
      <c r="B72" s="8" t="s">
        <v>38</v>
      </c>
      <c r="C72" s="10">
        <v>41324</v>
      </c>
      <c r="D72" s="8" t="s">
        <v>20</v>
      </c>
      <c r="E72" s="9">
        <v>86</v>
      </c>
      <c r="F72" s="9">
        <v>170</v>
      </c>
      <c r="G72" s="9">
        <f t="shared" si="1"/>
        <v>260</v>
      </c>
      <c r="H72" s="23" t="s">
        <v>122</v>
      </c>
    </row>
    <row r="73" spans="1:8" ht="13" customHeight="1" x14ac:dyDescent="0.2">
      <c r="A73" s="30" t="s">
        <v>4</v>
      </c>
      <c r="B73" s="8" t="s">
        <v>38</v>
      </c>
      <c r="C73" s="10">
        <v>41351</v>
      </c>
      <c r="D73" s="8" t="s">
        <v>21</v>
      </c>
      <c r="E73" s="9">
        <v>100</v>
      </c>
      <c r="F73" s="9">
        <v>190</v>
      </c>
      <c r="G73" s="9">
        <f t="shared" si="1"/>
        <v>290</v>
      </c>
      <c r="H73" s="23" t="s">
        <v>51</v>
      </c>
    </row>
    <row r="74" spans="1:8" ht="13" customHeight="1" x14ac:dyDescent="0.2">
      <c r="A74" s="30" t="s">
        <v>4</v>
      </c>
      <c r="B74" s="8" t="s">
        <v>38</v>
      </c>
      <c r="C74" s="10">
        <v>41351</v>
      </c>
      <c r="D74" s="8" t="s">
        <v>21</v>
      </c>
      <c r="E74" s="9">
        <v>83</v>
      </c>
      <c r="F74" s="9">
        <v>160</v>
      </c>
      <c r="G74" s="9">
        <f t="shared" si="1"/>
        <v>240</v>
      </c>
      <c r="H74" s="23" t="s">
        <v>52</v>
      </c>
    </row>
    <row r="75" spans="1:8" ht="13" customHeight="1" x14ac:dyDescent="0.2">
      <c r="A75" s="30" t="s">
        <v>4</v>
      </c>
      <c r="B75" s="8" t="s">
        <v>38</v>
      </c>
      <c r="C75" s="10">
        <v>41445</v>
      </c>
      <c r="D75" s="8" t="s">
        <v>21</v>
      </c>
      <c r="E75" s="9">
        <v>50</v>
      </c>
      <c r="F75" s="9">
        <v>100</v>
      </c>
      <c r="G75" s="9">
        <f t="shared" si="1"/>
        <v>150</v>
      </c>
      <c r="H75" s="23" t="s">
        <v>40</v>
      </c>
    </row>
    <row r="76" spans="1:8" ht="13" customHeight="1" x14ac:dyDescent="0.2">
      <c r="A76" s="30" t="s">
        <v>4</v>
      </c>
      <c r="B76" s="8" t="s">
        <v>38</v>
      </c>
      <c r="C76" s="10">
        <v>41445</v>
      </c>
      <c r="D76" s="8" t="s">
        <v>22</v>
      </c>
      <c r="E76" s="9">
        <v>66</v>
      </c>
      <c r="F76" s="9">
        <v>130</v>
      </c>
      <c r="G76" s="9">
        <f t="shared" si="1"/>
        <v>200</v>
      </c>
      <c r="H76" s="23" t="s">
        <v>41</v>
      </c>
    </row>
    <row r="77" spans="1:8" ht="13" customHeight="1" x14ac:dyDescent="0.2">
      <c r="A77" s="30" t="s">
        <v>4</v>
      </c>
      <c r="B77" s="8" t="s">
        <v>38</v>
      </c>
      <c r="C77" s="10">
        <v>41492</v>
      </c>
      <c r="D77" s="8" t="s">
        <v>22</v>
      </c>
      <c r="E77" s="9">
        <v>38</v>
      </c>
      <c r="F77" s="9">
        <v>95</v>
      </c>
      <c r="G77" s="9">
        <f t="shared" si="1"/>
        <v>130</v>
      </c>
      <c r="H77" s="23" t="s">
        <v>42</v>
      </c>
    </row>
    <row r="78" spans="1:8" ht="13" customHeight="1" x14ac:dyDescent="0.2">
      <c r="A78" s="30" t="s">
        <v>4</v>
      </c>
      <c r="B78" s="8" t="s">
        <v>38</v>
      </c>
      <c r="C78" s="10">
        <v>41492</v>
      </c>
      <c r="D78" s="8" t="s">
        <v>22</v>
      </c>
      <c r="E78" s="9">
        <v>36</v>
      </c>
      <c r="F78" s="9">
        <v>66</v>
      </c>
      <c r="G78" s="9">
        <f t="shared" si="1"/>
        <v>100</v>
      </c>
      <c r="H78" s="23" t="s">
        <v>43</v>
      </c>
    </row>
    <row r="79" spans="1:8" ht="13" customHeight="1" x14ac:dyDescent="0.2">
      <c r="A79" s="30" t="s">
        <v>4</v>
      </c>
      <c r="B79" s="8" t="s">
        <v>38</v>
      </c>
      <c r="C79" s="10">
        <v>41516</v>
      </c>
      <c r="D79" s="8" t="s">
        <v>22</v>
      </c>
      <c r="E79" s="9">
        <v>37</v>
      </c>
      <c r="F79" s="9">
        <v>110</v>
      </c>
      <c r="G79" s="9">
        <f t="shared" si="1"/>
        <v>150</v>
      </c>
      <c r="H79" s="23" t="s">
        <v>44</v>
      </c>
    </row>
    <row r="80" spans="1:8" ht="13" customHeight="1" x14ac:dyDescent="0.2">
      <c r="A80" s="30" t="s">
        <v>4</v>
      </c>
      <c r="B80" s="8" t="s">
        <v>38</v>
      </c>
      <c r="C80" s="10">
        <v>41546</v>
      </c>
      <c r="D80" s="8" t="s">
        <v>18</v>
      </c>
      <c r="E80" s="9">
        <v>35</v>
      </c>
      <c r="F80" s="9">
        <v>82</v>
      </c>
      <c r="G80" s="9">
        <f t="shared" ref="G80:G91" si="2">ROUND(E80+F80,-1)</f>
        <v>120</v>
      </c>
      <c r="H80" s="23" t="s">
        <v>45</v>
      </c>
    </row>
    <row r="81" spans="1:8" ht="13" customHeight="1" x14ac:dyDescent="0.2">
      <c r="A81" s="30" t="s">
        <v>4</v>
      </c>
      <c r="B81" s="8" t="s">
        <v>38</v>
      </c>
      <c r="C81" s="10">
        <v>41578</v>
      </c>
      <c r="D81" s="8" t="s">
        <v>18</v>
      </c>
      <c r="E81" s="9">
        <v>30</v>
      </c>
      <c r="F81" s="9">
        <v>92</v>
      </c>
      <c r="G81" s="9">
        <f t="shared" si="2"/>
        <v>120</v>
      </c>
      <c r="H81" s="23" t="s">
        <v>46</v>
      </c>
    </row>
    <row r="82" spans="1:8" ht="13" customHeight="1" x14ac:dyDescent="0.2">
      <c r="A82" s="30" t="s">
        <v>4</v>
      </c>
      <c r="B82" s="8" t="s">
        <v>38</v>
      </c>
      <c r="C82" s="10">
        <v>41608</v>
      </c>
      <c r="D82" s="8" t="s">
        <v>18</v>
      </c>
      <c r="E82" s="9">
        <v>33</v>
      </c>
      <c r="F82" s="9">
        <v>77</v>
      </c>
      <c r="G82" s="9">
        <f t="shared" si="2"/>
        <v>110</v>
      </c>
      <c r="H82" s="23" t="s">
        <v>47</v>
      </c>
    </row>
    <row r="83" spans="1:8" ht="13" customHeight="1" x14ac:dyDescent="0.2">
      <c r="A83" s="30" t="s">
        <v>4</v>
      </c>
      <c r="B83" s="8" t="s">
        <v>38</v>
      </c>
      <c r="C83" s="10">
        <v>41639</v>
      </c>
      <c r="D83" s="8" t="s">
        <v>18</v>
      </c>
      <c r="E83" s="9">
        <v>32</v>
      </c>
      <c r="F83" s="9">
        <v>90</v>
      </c>
      <c r="G83" s="9">
        <f t="shared" si="2"/>
        <v>120</v>
      </c>
      <c r="H83" s="23" t="s">
        <v>48</v>
      </c>
    </row>
    <row r="84" spans="1:8" ht="13" customHeight="1" x14ac:dyDescent="0.2">
      <c r="A84" s="30" t="s">
        <v>4</v>
      </c>
      <c r="B84" s="8" t="s">
        <v>38</v>
      </c>
      <c r="C84" s="10">
        <v>41670</v>
      </c>
      <c r="D84" s="8" t="s">
        <v>18</v>
      </c>
      <c r="E84" s="9">
        <v>28</v>
      </c>
      <c r="F84" s="9">
        <v>77</v>
      </c>
      <c r="G84" s="9">
        <f t="shared" si="2"/>
        <v>110</v>
      </c>
      <c r="H84" s="23" t="s">
        <v>123</v>
      </c>
    </row>
    <row r="85" spans="1:8" ht="13" customHeight="1" x14ac:dyDescent="0.2">
      <c r="A85" s="30" t="s">
        <v>4</v>
      </c>
      <c r="B85" s="8" t="s">
        <v>38</v>
      </c>
      <c r="C85" s="10">
        <v>41699</v>
      </c>
      <c r="D85" s="8" t="s">
        <v>18</v>
      </c>
      <c r="E85" s="9">
        <v>33</v>
      </c>
      <c r="F85" s="9">
        <v>93</v>
      </c>
      <c r="G85" s="9">
        <f t="shared" si="2"/>
        <v>130</v>
      </c>
      <c r="H85" s="23" t="s">
        <v>51</v>
      </c>
    </row>
    <row r="86" spans="1:8" ht="13" customHeight="1" x14ac:dyDescent="0.2">
      <c r="A86" s="30" t="s">
        <v>4</v>
      </c>
      <c r="B86" s="8" t="s">
        <v>38</v>
      </c>
      <c r="C86" s="10">
        <v>41716</v>
      </c>
      <c r="D86" s="8" t="s">
        <v>124</v>
      </c>
      <c r="E86" s="9">
        <v>45</v>
      </c>
      <c r="F86" s="9">
        <v>120</v>
      </c>
      <c r="G86" s="9">
        <v>170</v>
      </c>
      <c r="H86" s="23" t="s">
        <v>52</v>
      </c>
    </row>
    <row r="87" spans="1:8" ht="13" customHeight="1" x14ac:dyDescent="0.2">
      <c r="A87" s="30" t="s">
        <v>4</v>
      </c>
      <c r="B87" s="8" t="s">
        <v>38</v>
      </c>
      <c r="C87" s="10">
        <v>41758</v>
      </c>
      <c r="D87" s="8" t="s">
        <v>124</v>
      </c>
      <c r="E87" s="9">
        <v>37</v>
      </c>
      <c r="F87" s="9">
        <v>110</v>
      </c>
      <c r="G87" s="9">
        <f t="shared" si="2"/>
        <v>150</v>
      </c>
      <c r="H87" s="23" t="s">
        <v>40</v>
      </c>
    </row>
    <row r="88" spans="1:8" ht="13" customHeight="1" x14ac:dyDescent="0.2">
      <c r="A88" s="30" t="s">
        <v>4</v>
      </c>
      <c r="B88" s="8" t="s">
        <v>38</v>
      </c>
      <c r="C88" s="10">
        <v>41789</v>
      </c>
      <c r="D88" s="8" t="s">
        <v>18</v>
      </c>
      <c r="E88" s="9">
        <v>31</v>
      </c>
      <c r="F88" s="9">
        <v>95</v>
      </c>
      <c r="G88" s="9">
        <f t="shared" si="2"/>
        <v>130</v>
      </c>
      <c r="H88" s="23" t="s">
        <v>41</v>
      </c>
    </row>
    <row r="89" spans="1:8" ht="13" customHeight="1" x14ac:dyDescent="0.2">
      <c r="A89" s="30" t="s">
        <v>4</v>
      </c>
      <c r="B89" s="8" t="s">
        <v>38</v>
      </c>
      <c r="C89" s="10">
        <v>41820</v>
      </c>
      <c r="D89" s="8" t="s">
        <v>18</v>
      </c>
      <c r="E89" s="9">
        <v>25</v>
      </c>
      <c r="F89" s="9">
        <v>77</v>
      </c>
      <c r="G89" s="9">
        <f t="shared" si="2"/>
        <v>100</v>
      </c>
      <c r="H89" s="23" t="s">
        <v>42</v>
      </c>
    </row>
    <row r="90" spans="1:8" ht="13" customHeight="1" x14ac:dyDescent="0.2">
      <c r="A90" s="30" t="s">
        <v>4</v>
      </c>
      <c r="B90" s="8" t="s">
        <v>38</v>
      </c>
      <c r="C90" s="10">
        <v>41851</v>
      </c>
      <c r="D90" s="8" t="s">
        <v>18</v>
      </c>
      <c r="E90" s="9">
        <v>29</v>
      </c>
      <c r="F90" s="9">
        <v>96</v>
      </c>
      <c r="G90" s="9">
        <f t="shared" si="2"/>
        <v>130</v>
      </c>
      <c r="H90" s="23" t="s">
        <v>43</v>
      </c>
    </row>
    <row r="91" spans="1:8" ht="13" customHeight="1" x14ac:dyDescent="0.2">
      <c r="A91" s="30" t="s">
        <v>4</v>
      </c>
      <c r="B91" s="8" t="s">
        <v>38</v>
      </c>
      <c r="C91" s="10">
        <v>41882</v>
      </c>
      <c r="D91" s="8" t="s">
        <v>18</v>
      </c>
      <c r="E91" s="9">
        <v>31</v>
      </c>
      <c r="F91" s="9">
        <v>100</v>
      </c>
      <c r="G91" s="9">
        <f t="shared" si="2"/>
        <v>130</v>
      </c>
      <c r="H91" s="23" t="s">
        <v>44</v>
      </c>
    </row>
    <row r="92" spans="1:8" ht="13" customHeight="1" x14ac:dyDescent="0.2">
      <c r="A92" s="30" t="s">
        <v>4</v>
      </c>
      <c r="B92" s="8" t="s">
        <v>38</v>
      </c>
      <c r="C92" s="10">
        <v>41911</v>
      </c>
      <c r="D92" s="8" t="s">
        <v>18</v>
      </c>
      <c r="E92" s="9">
        <v>23</v>
      </c>
      <c r="F92" s="9">
        <v>83</v>
      </c>
      <c r="G92" s="9">
        <f>ROUND(E92+F92,-1)</f>
        <v>110</v>
      </c>
      <c r="H92" s="23" t="s">
        <v>45</v>
      </c>
    </row>
    <row r="93" spans="1:8" ht="13" customHeight="1" x14ac:dyDescent="0.2">
      <c r="A93" s="30" t="s">
        <v>4</v>
      </c>
      <c r="B93" s="8" t="s">
        <v>38</v>
      </c>
      <c r="C93" s="10">
        <v>41943</v>
      </c>
      <c r="D93" s="8" t="s">
        <v>18</v>
      </c>
      <c r="E93" s="9">
        <v>27</v>
      </c>
      <c r="F93" s="9">
        <v>100</v>
      </c>
      <c r="G93" s="9">
        <f>ROUND(E93+F93,-1)</f>
        <v>130</v>
      </c>
      <c r="H93" s="23" t="s">
        <v>128</v>
      </c>
    </row>
    <row r="94" spans="1:8" ht="13" customHeight="1" x14ac:dyDescent="0.2">
      <c r="A94" s="30" t="s">
        <v>4</v>
      </c>
      <c r="B94" s="8" t="s">
        <v>38</v>
      </c>
      <c r="C94" s="10">
        <v>42004</v>
      </c>
      <c r="D94" s="8" t="s">
        <v>18</v>
      </c>
      <c r="E94" s="9">
        <v>18</v>
      </c>
      <c r="F94" s="9">
        <v>65</v>
      </c>
      <c r="G94" s="9">
        <f>ROUND(E94+F94,0)</f>
        <v>83</v>
      </c>
      <c r="H94" s="23" t="s">
        <v>129</v>
      </c>
    </row>
    <row r="95" spans="1:8" ht="13" customHeight="1" x14ac:dyDescent="0.2">
      <c r="A95" s="30" t="s">
        <v>4</v>
      </c>
      <c r="B95" s="8" t="s">
        <v>38</v>
      </c>
      <c r="C95" s="10">
        <v>42035</v>
      </c>
      <c r="D95" s="8" t="s">
        <v>18</v>
      </c>
      <c r="E95" s="9">
        <v>17</v>
      </c>
      <c r="F95" s="9">
        <v>62</v>
      </c>
      <c r="G95" s="9">
        <f>ROUND(E95+F95,0)</f>
        <v>79</v>
      </c>
      <c r="H95" s="23" t="s">
        <v>132</v>
      </c>
    </row>
    <row r="96" spans="1:8" ht="13" customHeight="1" x14ac:dyDescent="0.2">
      <c r="A96" s="30" t="s">
        <v>4</v>
      </c>
      <c r="B96" s="8" t="s">
        <v>38</v>
      </c>
      <c r="C96" s="10">
        <v>42063</v>
      </c>
      <c r="D96" s="8" t="s">
        <v>22</v>
      </c>
      <c r="E96" s="9">
        <v>24</v>
      </c>
      <c r="F96" s="9">
        <v>83</v>
      </c>
      <c r="G96" s="9">
        <f>ROUND(E96+F96,-1)</f>
        <v>110</v>
      </c>
      <c r="H96" s="23" t="s">
        <v>51</v>
      </c>
    </row>
    <row r="97" spans="1:8" ht="13" customHeight="1" x14ac:dyDescent="0.2">
      <c r="A97" s="30" t="s">
        <v>4</v>
      </c>
      <c r="B97" s="8" t="s">
        <v>38</v>
      </c>
      <c r="C97" s="10">
        <v>42094</v>
      </c>
      <c r="D97" s="8" t="s">
        <v>134</v>
      </c>
      <c r="E97" s="9">
        <v>13</v>
      </c>
      <c r="F97" s="9">
        <v>66</v>
      </c>
      <c r="G97" s="9">
        <v>79</v>
      </c>
      <c r="H97" s="23" t="s">
        <v>52</v>
      </c>
    </row>
    <row r="98" spans="1:8" ht="13" customHeight="1" x14ac:dyDescent="0.2">
      <c r="A98" s="30" t="s">
        <v>4</v>
      </c>
      <c r="B98" s="8" t="s">
        <v>38</v>
      </c>
      <c r="C98" s="10">
        <v>42124</v>
      </c>
      <c r="D98" s="8" t="s">
        <v>134</v>
      </c>
      <c r="E98" s="9">
        <v>19</v>
      </c>
      <c r="F98" s="9">
        <v>80</v>
      </c>
      <c r="G98" s="9">
        <v>99</v>
      </c>
      <c r="H98" s="23" t="s">
        <v>40</v>
      </c>
    </row>
    <row r="99" spans="1:8" ht="13" customHeight="1" x14ac:dyDescent="0.2">
      <c r="A99" s="30" t="s">
        <v>4</v>
      </c>
      <c r="B99" s="8" t="s">
        <v>38</v>
      </c>
      <c r="C99" s="10">
        <v>42153</v>
      </c>
      <c r="D99" s="8" t="s">
        <v>134</v>
      </c>
      <c r="E99" s="9">
        <v>20</v>
      </c>
      <c r="F99" s="9">
        <v>83</v>
      </c>
      <c r="G99" s="9">
        <v>103</v>
      </c>
      <c r="H99" s="23" t="s">
        <v>41</v>
      </c>
    </row>
    <row r="100" spans="1:8" ht="13" customHeight="1" x14ac:dyDescent="0.2">
      <c r="A100" s="30" t="s">
        <v>4</v>
      </c>
      <c r="B100" s="8" t="s">
        <v>38</v>
      </c>
      <c r="C100" s="10">
        <v>42185</v>
      </c>
      <c r="D100" s="8" t="s">
        <v>18</v>
      </c>
      <c r="E100" s="9">
        <v>16</v>
      </c>
      <c r="F100" s="9">
        <v>81</v>
      </c>
      <c r="G100" s="9">
        <v>97</v>
      </c>
      <c r="H100" s="23" t="s">
        <v>42</v>
      </c>
    </row>
    <row r="101" spans="1:8" ht="13" customHeight="1" x14ac:dyDescent="0.2">
      <c r="A101" s="30" t="s">
        <v>4</v>
      </c>
      <c r="B101" s="8" t="s">
        <v>38</v>
      </c>
      <c r="C101" s="10">
        <v>42216</v>
      </c>
      <c r="D101" s="8" t="s">
        <v>135</v>
      </c>
      <c r="E101" s="9">
        <v>20</v>
      </c>
      <c r="F101" s="9">
        <v>81</v>
      </c>
      <c r="G101" s="9">
        <v>100</v>
      </c>
      <c r="H101" s="23" t="s">
        <v>43</v>
      </c>
    </row>
    <row r="102" spans="1:8" ht="13" customHeight="1" x14ac:dyDescent="0.2">
      <c r="A102" s="30" t="s">
        <v>4</v>
      </c>
      <c r="B102" s="8" t="s">
        <v>38</v>
      </c>
      <c r="C102" s="10">
        <v>42247</v>
      </c>
      <c r="D102" s="8" t="s">
        <v>135</v>
      </c>
      <c r="E102" s="9">
        <v>15</v>
      </c>
      <c r="F102" s="9">
        <v>66</v>
      </c>
      <c r="G102" s="9">
        <v>81</v>
      </c>
      <c r="H102" s="23" t="s">
        <v>44</v>
      </c>
    </row>
    <row r="103" spans="1:8" ht="13" customHeight="1" x14ac:dyDescent="0.2">
      <c r="A103" s="30" t="s">
        <v>4</v>
      </c>
      <c r="B103" s="8" t="s">
        <v>38</v>
      </c>
      <c r="C103" s="10">
        <v>42277</v>
      </c>
      <c r="D103" s="8" t="s">
        <v>135</v>
      </c>
      <c r="E103" s="9">
        <v>14</v>
      </c>
      <c r="F103" s="9">
        <v>60</v>
      </c>
      <c r="G103" s="9">
        <v>73</v>
      </c>
      <c r="H103" s="23" t="s">
        <v>45</v>
      </c>
    </row>
    <row r="104" spans="1:8" ht="13" customHeight="1" x14ac:dyDescent="0.2">
      <c r="A104" s="30" t="s">
        <v>4</v>
      </c>
      <c r="B104" s="8" t="s">
        <v>38</v>
      </c>
      <c r="C104" s="10">
        <v>42308</v>
      </c>
      <c r="D104" s="8" t="s">
        <v>139</v>
      </c>
      <c r="E104" s="9">
        <v>15</v>
      </c>
      <c r="F104" s="9">
        <v>85</v>
      </c>
      <c r="G104" s="9">
        <v>100</v>
      </c>
      <c r="H104" s="23" t="s">
        <v>128</v>
      </c>
    </row>
    <row r="105" spans="1:8" ht="13" customHeight="1" x14ac:dyDescent="0.2">
      <c r="A105" s="30" t="s">
        <v>4</v>
      </c>
      <c r="B105" s="8" t="s">
        <v>38</v>
      </c>
      <c r="C105" s="10">
        <v>42338</v>
      </c>
      <c r="D105" s="8" t="s">
        <v>139</v>
      </c>
      <c r="E105" s="9">
        <v>13</v>
      </c>
      <c r="F105" s="9">
        <v>62</v>
      </c>
      <c r="G105" s="9">
        <v>75</v>
      </c>
      <c r="H105" s="23" t="s">
        <v>138</v>
      </c>
    </row>
    <row r="106" spans="1:8" ht="13" customHeight="1" x14ac:dyDescent="0.2">
      <c r="A106" s="30" t="s">
        <v>4</v>
      </c>
      <c r="B106" s="8" t="s">
        <v>38</v>
      </c>
      <c r="C106" s="10">
        <v>42369</v>
      </c>
      <c r="D106" s="8" t="s">
        <v>139</v>
      </c>
      <c r="E106" s="9">
        <v>11</v>
      </c>
      <c r="F106" s="9">
        <v>65</v>
      </c>
      <c r="G106" s="9">
        <v>76</v>
      </c>
      <c r="H106" s="23" t="s">
        <v>129</v>
      </c>
    </row>
    <row r="107" spans="1:8" ht="13" customHeight="1" x14ac:dyDescent="0.2">
      <c r="A107" s="30" t="s">
        <v>4</v>
      </c>
      <c r="B107" s="8" t="s">
        <v>38</v>
      </c>
      <c r="C107" s="7">
        <v>42400</v>
      </c>
      <c r="D107" s="8" t="s">
        <v>139</v>
      </c>
      <c r="E107" s="9">
        <v>14</v>
      </c>
      <c r="F107" s="9">
        <v>63</v>
      </c>
      <c r="G107" s="9">
        <v>77</v>
      </c>
      <c r="H107" s="23" t="s">
        <v>183</v>
      </c>
    </row>
    <row r="108" spans="1:8" ht="13" customHeight="1" x14ac:dyDescent="0.2">
      <c r="A108" s="30" t="s">
        <v>4</v>
      </c>
      <c r="B108" s="8" t="s">
        <v>38</v>
      </c>
      <c r="C108" s="7">
        <v>42425</v>
      </c>
      <c r="D108" s="8" t="s">
        <v>124</v>
      </c>
      <c r="E108" s="9" t="s">
        <v>185</v>
      </c>
      <c r="F108" s="9">
        <v>39</v>
      </c>
      <c r="G108" s="9" t="s">
        <v>186</v>
      </c>
      <c r="H108" s="23" t="s">
        <v>51</v>
      </c>
    </row>
    <row r="109" spans="1:8" ht="13" customHeight="1" x14ac:dyDescent="0.2">
      <c r="A109" s="30" t="s">
        <v>4</v>
      </c>
      <c r="B109" s="8" t="s">
        <v>38</v>
      </c>
      <c r="C109" s="7">
        <v>42735</v>
      </c>
      <c r="D109" s="8" t="s">
        <v>124</v>
      </c>
      <c r="E109" s="9" t="s">
        <v>185</v>
      </c>
      <c r="F109" s="9">
        <v>39</v>
      </c>
      <c r="G109" s="9" t="s">
        <v>186</v>
      </c>
      <c r="H109" s="23" t="s">
        <v>48</v>
      </c>
    </row>
    <row r="110" spans="1:8" ht="13" customHeight="1" x14ac:dyDescent="0.2">
      <c r="A110" s="30" t="s">
        <v>4</v>
      </c>
      <c r="B110" s="8" t="s">
        <v>38</v>
      </c>
      <c r="C110" s="7">
        <v>42766</v>
      </c>
      <c r="D110" s="8" t="s">
        <v>124</v>
      </c>
      <c r="E110" s="9" t="s">
        <v>185</v>
      </c>
      <c r="F110" s="9">
        <v>56</v>
      </c>
      <c r="G110" s="9" t="s">
        <v>187</v>
      </c>
      <c r="H110" s="23" t="s">
        <v>184</v>
      </c>
    </row>
    <row r="111" spans="1:8" ht="13" customHeight="1" x14ac:dyDescent="0.2">
      <c r="A111" s="30" t="s">
        <v>4</v>
      </c>
      <c r="B111" s="8" t="s">
        <v>38</v>
      </c>
      <c r="C111" s="7">
        <v>42794</v>
      </c>
      <c r="D111" s="8" t="s">
        <v>185</v>
      </c>
      <c r="E111" s="9" t="s">
        <v>185</v>
      </c>
      <c r="F111" s="9">
        <v>54</v>
      </c>
      <c r="G111" s="9" t="s">
        <v>188</v>
      </c>
      <c r="H111" s="23" t="s">
        <v>51</v>
      </c>
    </row>
    <row r="112" spans="1:8" ht="13" customHeight="1" x14ac:dyDescent="0.2">
      <c r="A112" s="30" t="s">
        <v>4</v>
      </c>
      <c r="B112" s="8" t="s">
        <v>38</v>
      </c>
      <c r="C112" s="7">
        <v>42824</v>
      </c>
      <c r="D112" s="8" t="s">
        <v>185</v>
      </c>
      <c r="E112" s="9" t="s">
        <v>185</v>
      </c>
      <c r="F112" s="9">
        <v>43</v>
      </c>
      <c r="G112" s="9" t="s">
        <v>189</v>
      </c>
      <c r="H112" s="23" t="s">
        <v>52</v>
      </c>
    </row>
    <row r="113" spans="1:8" ht="13" customHeight="1" x14ac:dyDescent="0.2">
      <c r="A113" s="30" t="s">
        <v>4</v>
      </c>
      <c r="B113" s="8" t="s">
        <v>38</v>
      </c>
      <c r="C113" s="7">
        <v>42854</v>
      </c>
      <c r="D113" s="8" t="s">
        <v>124</v>
      </c>
      <c r="E113" s="9" t="s">
        <v>185</v>
      </c>
      <c r="F113" s="9">
        <v>34</v>
      </c>
      <c r="G113" s="9" t="s">
        <v>190</v>
      </c>
      <c r="H113" s="23" t="s">
        <v>40</v>
      </c>
    </row>
    <row r="114" spans="1:8" ht="13" customHeight="1" x14ac:dyDescent="0.2">
      <c r="A114" s="30" t="s">
        <v>4</v>
      </c>
      <c r="B114" s="8" t="s">
        <v>38</v>
      </c>
      <c r="C114" s="7">
        <v>42885</v>
      </c>
      <c r="D114" s="8" t="s">
        <v>124</v>
      </c>
      <c r="E114" s="9" t="s">
        <v>185</v>
      </c>
      <c r="F114" s="9">
        <v>46</v>
      </c>
      <c r="G114" s="9" t="s">
        <v>191</v>
      </c>
      <c r="H114" s="23" t="s">
        <v>41</v>
      </c>
    </row>
    <row r="115" spans="1:8" ht="13" customHeight="1" x14ac:dyDescent="0.2">
      <c r="A115" s="30" t="s">
        <v>4</v>
      </c>
      <c r="B115" s="8" t="s">
        <v>38</v>
      </c>
      <c r="C115" s="7">
        <v>42915</v>
      </c>
      <c r="D115" s="8" t="s">
        <v>124</v>
      </c>
      <c r="E115" s="9" t="s">
        <v>185</v>
      </c>
      <c r="F115" s="9">
        <v>48</v>
      </c>
      <c r="G115" s="9" t="s">
        <v>192</v>
      </c>
      <c r="H115" s="23" t="s">
        <v>42</v>
      </c>
    </row>
    <row r="116" spans="1:8" ht="13" customHeight="1" x14ac:dyDescent="0.2">
      <c r="A116" s="30" t="s">
        <v>4</v>
      </c>
      <c r="B116" s="8" t="s">
        <v>38</v>
      </c>
      <c r="C116" s="7">
        <v>42947</v>
      </c>
      <c r="D116" s="8" t="s">
        <v>124</v>
      </c>
      <c r="E116" s="9" t="s">
        <v>124</v>
      </c>
      <c r="F116" s="9">
        <v>35</v>
      </c>
      <c r="G116" s="9" t="s">
        <v>193</v>
      </c>
      <c r="H116" s="23" t="s">
        <v>43</v>
      </c>
    </row>
    <row r="117" spans="1:8" ht="13" customHeight="1" x14ac:dyDescent="0.2">
      <c r="A117" s="30" t="s">
        <v>4</v>
      </c>
      <c r="B117" s="8" t="s">
        <v>38</v>
      </c>
      <c r="C117" s="7">
        <v>42965</v>
      </c>
      <c r="D117" s="8" t="s">
        <v>124</v>
      </c>
      <c r="E117" s="9" t="s">
        <v>124</v>
      </c>
      <c r="F117" s="9">
        <v>38</v>
      </c>
      <c r="G117" s="9" t="s">
        <v>194</v>
      </c>
      <c r="H117" s="23" t="s">
        <v>44</v>
      </c>
    </row>
    <row r="118" spans="1:8" ht="13" customHeight="1" x14ac:dyDescent="0.2">
      <c r="A118" s="30" t="s">
        <v>4</v>
      </c>
      <c r="B118" s="8" t="s">
        <v>38</v>
      </c>
      <c r="C118" s="7">
        <v>43100</v>
      </c>
      <c r="D118" s="8" t="s">
        <v>197</v>
      </c>
      <c r="E118" s="9" t="s">
        <v>197</v>
      </c>
      <c r="F118" s="9">
        <v>36</v>
      </c>
      <c r="G118" s="9" t="s">
        <v>203</v>
      </c>
      <c r="H118" s="23" t="s">
        <v>129</v>
      </c>
    </row>
    <row r="119" spans="1:8" ht="13" customHeight="1" x14ac:dyDescent="0.2">
      <c r="A119" s="30" t="s">
        <v>4</v>
      </c>
      <c r="B119" s="8" t="s">
        <v>38</v>
      </c>
      <c r="C119" s="7">
        <v>43131</v>
      </c>
      <c r="D119" s="8" t="s">
        <v>200</v>
      </c>
      <c r="E119" s="9" t="s">
        <v>200</v>
      </c>
      <c r="F119" s="9">
        <v>25</v>
      </c>
      <c r="G119" s="9" t="s">
        <v>204</v>
      </c>
      <c r="H119" s="23" t="s">
        <v>263</v>
      </c>
    </row>
    <row r="120" spans="1:8" ht="13" customHeight="1" x14ac:dyDescent="0.2">
      <c r="A120" s="30" t="s">
        <v>4</v>
      </c>
      <c r="B120" s="8" t="s">
        <v>38</v>
      </c>
      <c r="C120" s="7">
        <v>43143</v>
      </c>
      <c r="D120" s="8" t="s">
        <v>205</v>
      </c>
      <c r="E120" s="9" t="s">
        <v>205</v>
      </c>
      <c r="F120" s="9">
        <v>27</v>
      </c>
      <c r="G120" s="9" t="s">
        <v>207</v>
      </c>
      <c r="H120" s="23" t="s">
        <v>264</v>
      </c>
    </row>
    <row r="121" spans="1:8" ht="13" customHeight="1" x14ac:dyDescent="0.2">
      <c r="A121" s="30" t="s">
        <v>4</v>
      </c>
      <c r="B121" s="8" t="s">
        <v>38</v>
      </c>
      <c r="C121" s="7">
        <v>43158</v>
      </c>
      <c r="D121" s="8" t="s">
        <v>205</v>
      </c>
      <c r="E121" s="9" t="s">
        <v>205</v>
      </c>
      <c r="F121" s="9">
        <v>38</v>
      </c>
      <c r="G121" s="9" t="s">
        <v>208</v>
      </c>
      <c r="H121" s="23" t="s">
        <v>51</v>
      </c>
    </row>
    <row r="122" spans="1:8" ht="13" customHeight="1" x14ac:dyDescent="0.2">
      <c r="A122" s="30" t="s">
        <v>4</v>
      </c>
      <c r="B122" s="8" t="s">
        <v>38</v>
      </c>
      <c r="C122" s="7">
        <v>43161</v>
      </c>
      <c r="D122" s="8" t="s">
        <v>235</v>
      </c>
      <c r="E122" s="9" t="s">
        <v>235</v>
      </c>
      <c r="F122" s="9">
        <v>26</v>
      </c>
      <c r="G122" s="9" t="s">
        <v>156</v>
      </c>
      <c r="H122" s="23" t="s">
        <v>52</v>
      </c>
    </row>
    <row r="123" spans="1:8" ht="13" customHeight="1" x14ac:dyDescent="0.2">
      <c r="A123" s="30" t="s">
        <v>4</v>
      </c>
      <c r="B123" s="8" t="s">
        <v>38</v>
      </c>
      <c r="C123" s="7">
        <v>43465</v>
      </c>
      <c r="D123" s="8" t="s">
        <v>234</v>
      </c>
      <c r="E123" s="9" t="s">
        <v>124</v>
      </c>
      <c r="F123" s="9">
        <v>22</v>
      </c>
      <c r="G123" s="9" t="s">
        <v>237</v>
      </c>
      <c r="H123" s="23" t="s">
        <v>129</v>
      </c>
    </row>
    <row r="124" spans="1:8" ht="13" customHeight="1" x14ac:dyDescent="0.2">
      <c r="A124" s="30" t="s">
        <v>4</v>
      </c>
      <c r="B124" s="8" t="s">
        <v>38</v>
      </c>
      <c r="C124" s="7">
        <v>43496</v>
      </c>
      <c r="D124" s="8" t="s">
        <v>234</v>
      </c>
      <c r="E124" s="9" t="s">
        <v>124</v>
      </c>
      <c r="F124" s="9">
        <v>38</v>
      </c>
      <c r="G124" s="9" t="s">
        <v>194</v>
      </c>
      <c r="H124" s="23" t="s">
        <v>263</v>
      </c>
    </row>
    <row r="125" spans="1:8" ht="13" customHeight="1" x14ac:dyDescent="0.2">
      <c r="A125" s="30" t="s">
        <v>4</v>
      </c>
      <c r="B125" s="8" t="s">
        <v>38</v>
      </c>
      <c r="C125" s="7">
        <v>43522</v>
      </c>
      <c r="D125" s="8" t="s">
        <v>234</v>
      </c>
      <c r="E125" s="9" t="s">
        <v>124</v>
      </c>
      <c r="F125" s="9">
        <v>43</v>
      </c>
      <c r="G125" s="9" t="s">
        <v>238</v>
      </c>
      <c r="H125" s="23" t="s">
        <v>264</v>
      </c>
    </row>
    <row r="126" spans="1:8" ht="13" customHeight="1" x14ac:dyDescent="0.2">
      <c r="A126" s="30" t="s">
        <v>4</v>
      </c>
      <c r="B126" s="8" t="s">
        <v>38</v>
      </c>
      <c r="C126" s="7">
        <v>43554</v>
      </c>
      <c r="D126" s="8" t="s">
        <v>233</v>
      </c>
      <c r="E126" s="9" t="s">
        <v>124</v>
      </c>
      <c r="F126" s="9">
        <v>46</v>
      </c>
      <c r="G126" s="9" t="s">
        <v>191</v>
      </c>
      <c r="H126" s="23" t="s">
        <v>265</v>
      </c>
    </row>
    <row r="127" spans="1:8" ht="13" customHeight="1" x14ac:dyDescent="0.2">
      <c r="A127" s="30" t="s">
        <v>4</v>
      </c>
      <c r="B127" s="8" t="s">
        <v>38</v>
      </c>
      <c r="C127" s="7">
        <v>43830</v>
      </c>
      <c r="D127" s="8" t="s">
        <v>233</v>
      </c>
      <c r="E127" s="9" t="s">
        <v>124</v>
      </c>
      <c r="F127" s="9">
        <v>40</v>
      </c>
      <c r="G127" s="9" t="s">
        <v>239</v>
      </c>
      <c r="H127" s="23" t="s">
        <v>129</v>
      </c>
    </row>
    <row r="128" spans="1:8" ht="13" customHeight="1" x14ac:dyDescent="0.2">
      <c r="A128" s="30" t="s">
        <v>4</v>
      </c>
      <c r="B128" s="8" t="s">
        <v>38</v>
      </c>
      <c r="C128" s="7">
        <v>43861</v>
      </c>
      <c r="D128" s="8" t="s">
        <v>233</v>
      </c>
      <c r="E128" s="9" t="s">
        <v>124</v>
      </c>
      <c r="F128" s="9">
        <v>30</v>
      </c>
      <c r="G128" s="9" t="s">
        <v>240</v>
      </c>
      <c r="H128" s="23" t="s">
        <v>263</v>
      </c>
    </row>
    <row r="129" spans="1:8" ht="13" customHeight="1" x14ac:dyDescent="0.2">
      <c r="A129" s="30" t="s">
        <v>4</v>
      </c>
      <c r="B129" s="8" t="s">
        <v>38</v>
      </c>
      <c r="C129" s="7">
        <v>43890</v>
      </c>
      <c r="D129" s="8" t="s">
        <v>234</v>
      </c>
      <c r="E129" s="9" t="s">
        <v>124</v>
      </c>
      <c r="F129" s="9">
        <v>30</v>
      </c>
      <c r="G129" s="9" t="s">
        <v>240</v>
      </c>
      <c r="H129" s="23" t="s">
        <v>264</v>
      </c>
    </row>
    <row r="130" spans="1:8" ht="13" customHeight="1" x14ac:dyDescent="0.2">
      <c r="A130" s="30" t="s">
        <v>4</v>
      </c>
      <c r="B130" s="8" t="s">
        <v>38</v>
      </c>
      <c r="C130" s="7">
        <v>43919</v>
      </c>
      <c r="D130" s="8" t="s">
        <v>234</v>
      </c>
      <c r="E130" s="9" t="s">
        <v>124</v>
      </c>
      <c r="F130" s="9">
        <v>30</v>
      </c>
      <c r="G130" s="9" t="s">
        <v>241</v>
      </c>
      <c r="H130" s="23" t="s">
        <v>265</v>
      </c>
    </row>
    <row r="131" spans="1:8" ht="13" customHeight="1" x14ac:dyDescent="0.2">
      <c r="A131" s="30" t="s">
        <v>4</v>
      </c>
      <c r="B131" s="8" t="s">
        <v>38</v>
      </c>
      <c r="C131" s="7">
        <v>43951</v>
      </c>
      <c r="D131" s="8" t="s">
        <v>233</v>
      </c>
      <c r="E131" s="9" t="s">
        <v>124</v>
      </c>
      <c r="F131" s="9">
        <v>30</v>
      </c>
      <c r="G131" s="9" t="s">
        <v>241</v>
      </c>
      <c r="H131" s="23" t="s">
        <v>266</v>
      </c>
    </row>
    <row r="132" spans="1:8" ht="13" customHeight="1" x14ac:dyDescent="0.2">
      <c r="A132" s="30" t="s">
        <v>4</v>
      </c>
      <c r="B132" s="8" t="s">
        <v>38</v>
      </c>
      <c r="C132" s="7">
        <v>43980</v>
      </c>
      <c r="D132" s="8" t="s">
        <v>233</v>
      </c>
      <c r="E132" s="9" t="s">
        <v>124</v>
      </c>
      <c r="F132" s="9">
        <v>26</v>
      </c>
      <c r="G132" s="9" t="s">
        <v>156</v>
      </c>
      <c r="H132" s="23" t="s">
        <v>267</v>
      </c>
    </row>
    <row r="133" spans="1:8" ht="13" customHeight="1" x14ac:dyDescent="0.2">
      <c r="A133" s="30" t="s">
        <v>4</v>
      </c>
      <c r="B133" s="8" t="s">
        <v>38</v>
      </c>
      <c r="C133" s="7">
        <v>44012</v>
      </c>
      <c r="D133" s="8" t="s">
        <v>234</v>
      </c>
      <c r="E133" s="9" t="s">
        <v>124</v>
      </c>
      <c r="F133" s="9">
        <v>48</v>
      </c>
      <c r="G133" s="9" t="s">
        <v>192</v>
      </c>
      <c r="H133" s="23" t="s">
        <v>268</v>
      </c>
    </row>
    <row r="134" spans="1:8" ht="13" customHeight="1" x14ac:dyDescent="0.2">
      <c r="A134" s="30" t="s">
        <v>4</v>
      </c>
      <c r="B134" s="8" t="s">
        <v>38</v>
      </c>
      <c r="C134" s="7">
        <v>44044</v>
      </c>
      <c r="D134" s="8" t="s">
        <v>236</v>
      </c>
      <c r="E134" s="9" t="s">
        <v>124</v>
      </c>
      <c r="F134" s="9">
        <v>48</v>
      </c>
      <c r="G134" s="9" t="s">
        <v>242</v>
      </c>
      <c r="H134" s="23" t="s">
        <v>269</v>
      </c>
    </row>
    <row r="135" spans="1:8" ht="13" customHeight="1" x14ac:dyDescent="0.2">
      <c r="A135" s="45" t="s">
        <v>256</v>
      </c>
      <c r="B135" s="8" t="s">
        <v>53</v>
      </c>
      <c r="C135" s="10">
        <v>40605</v>
      </c>
      <c r="D135" s="8" t="s">
        <v>22</v>
      </c>
      <c r="E135" s="9" t="s">
        <v>22</v>
      </c>
      <c r="F135" s="9" t="s">
        <v>22</v>
      </c>
      <c r="G135" s="9" t="s">
        <v>23</v>
      </c>
      <c r="H135" s="39"/>
    </row>
    <row r="136" spans="1:8" ht="13" customHeight="1" x14ac:dyDescent="0.2">
      <c r="A136" s="45" t="s">
        <v>256</v>
      </c>
      <c r="B136" s="8" t="s">
        <v>53</v>
      </c>
      <c r="C136" s="31">
        <v>40665</v>
      </c>
      <c r="D136" s="6" t="s">
        <v>16</v>
      </c>
      <c r="E136" s="25" t="s">
        <v>17</v>
      </c>
      <c r="F136" s="25">
        <v>23</v>
      </c>
      <c r="G136" s="9">
        <v>43</v>
      </c>
      <c r="H136" s="39"/>
    </row>
    <row r="137" spans="1:8" ht="13" customHeight="1" x14ac:dyDescent="0.2">
      <c r="A137" s="45" t="s">
        <v>256</v>
      </c>
      <c r="B137" s="8" t="s">
        <v>53</v>
      </c>
      <c r="C137" s="10">
        <v>40750</v>
      </c>
      <c r="D137" s="8" t="s">
        <v>22</v>
      </c>
      <c r="E137" s="9">
        <v>25</v>
      </c>
      <c r="F137" s="9">
        <v>19</v>
      </c>
      <c r="G137" s="9">
        <f t="shared" ref="G137:G145" si="3">E137+F137</f>
        <v>44</v>
      </c>
      <c r="H137" s="39"/>
    </row>
    <row r="138" spans="1:8" ht="13" customHeight="1" x14ac:dyDescent="0.2">
      <c r="A138" s="45" t="s">
        <v>256</v>
      </c>
      <c r="B138" s="8" t="s">
        <v>53</v>
      </c>
      <c r="C138" s="10">
        <v>40757</v>
      </c>
      <c r="D138" s="8" t="s">
        <v>22</v>
      </c>
      <c r="E138" s="9">
        <v>18</v>
      </c>
      <c r="F138" s="9">
        <v>18</v>
      </c>
      <c r="G138" s="9">
        <f t="shared" si="3"/>
        <v>36</v>
      </c>
      <c r="H138" s="39"/>
    </row>
    <row r="139" spans="1:8" ht="13" customHeight="1" x14ac:dyDescent="0.2">
      <c r="A139" s="45" t="s">
        <v>256</v>
      </c>
      <c r="B139" s="8" t="s">
        <v>53</v>
      </c>
      <c r="C139" s="10">
        <v>40764</v>
      </c>
      <c r="D139" s="8" t="s">
        <v>22</v>
      </c>
      <c r="E139" s="9">
        <v>21</v>
      </c>
      <c r="F139" s="9">
        <v>19</v>
      </c>
      <c r="G139" s="9">
        <f t="shared" si="3"/>
        <v>40</v>
      </c>
      <c r="H139" s="39"/>
    </row>
    <row r="140" spans="1:8" ht="13" customHeight="1" x14ac:dyDescent="0.2">
      <c r="A140" s="45" t="s">
        <v>256</v>
      </c>
      <c r="B140" s="8" t="s">
        <v>53</v>
      </c>
      <c r="C140" s="10">
        <v>40770</v>
      </c>
      <c r="D140" s="8" t="s">
        <v>22</v>
      </c>
      <c r="E140" s="9">
        <v>23</v>
      </c>
      <c r="F140" s="9">
        <v>19</v>
      </c>
      <c r="G140" s="9">
        <f t="shared" si="3"/>
        <v>42</v>
      </c>
      <c r="H140" s="39"/>
    </row>
    <row r="141" spans="1:8" ht="13" customHeight="1" x14ac:dyDescent="0.2">
      <c r="A141" s="45" t="s">
        <v>256</v>
      </c>
      <c r="B141" s="8" t="s">
        <v>53</v>
      </c>
      <c r="C141" s="10">
        <v>40777</v>
      </c>
      <c r="D141" s="8" t="s">
        <v>22</v>
      </c>
      <c r="E141" s="9">
        <v>17</v>
      </c>
      <c r="F141" s="9">
        <v>19</v>
      </c>
      <c r="G141" s="9">
        <f t="shared" si="3"/>
        <v>36</v>
      </c>
      <c r="H141" s="39"/>
    </row>
    <row r="142" spans="1:8" ht="13" customHeight="1" x14ac:dyDescent="0.2">
      <c r="A142" s="45" t="s">
        <v>256</v>
      </c>
      <c r="B142" s="8" t="s">
        <v>53</v>
      </c>
      <c r="C142" s="10">
        <v>40784</v>
      </c>
      <c r="D142" s="8" t="s">
        <v>24</v>
      </c>
      <c r="E142" s="9">
        <v>18</v>
      </c>
      <c r="F142" s="9">
        <v>19</v>
      </c>
      <c r="G142" s="9">
        <f t="shared" si="3"/>
        <v>37</v>
      </c>
      <c r="H142" s="48"/>
    </row>
    <row r="143" spans="1:8" ht="13" customHeight="1" x14ac:dyDescent="0.2">
      <c r="A143" s="45" t="s">
        <v>256</v>
      </c>
      <c r="B143" s="8" t="s">
        <v>53</v>
      </c>
      <c r="C143" s="10">
        <v>40791</v>
      </c>
      <c r="D143" s="8" t="s">
        <v>24</v>
      </c>
      <c r="E143" s="9">
        <v>19</v>
      </c>
      <c r="F143" s="9">
        <v>19</v>
      </c>
      <c r="G143" s="9">
        <f t="shared" si="3"/>
        <v>38</v>
      </c>
      <c r="H143" s="48"/>
    </row>
    <row r="144" spans="1:8" ht="13" customHeight="1" x14ac:dyDescent="0.2">
      <c r="A144" s="45" t="s">
        <v>256</v>
      </c>
      <c r="B144" s="8" t="s">
        <v>53</v>
      </c>
      <c r="C144" s="10">
        <v>40798</v>
      </c>
      <c r="D144" s="8" t="s">
        <v>24</v>
      </c>
      <c r="E144" s="9">
        <v>17</v>
      </c>
      <c r="F144" s="9">
        <v>15</v>
      </c>
      <c r="G144" s="9">
        <f t="shared" si="3"/>
        <v>32</v>
      </c>
      <c r="H144" s="23" t="s">
        <v>54</v>
      </c>
    </row>
    <row r="145" spans="1:8" ht="13" customHeight="1" x14ac:dyDescent="0.2">
      <c r="A145" s="45" t="s">
        <v>256</v>
      </c>
      <c r="B145" s="8" t="s">
        <v>53</v>
      </c>
      <c r="C145" s="10">
        <v>40826</v>
      </c>
      <c r="D145" s="8" t="s">
        <v>24</v>
      </c>
      <c r="E145" s="9">
        <v>23</v>
      </c>
      <c r="F145" s="9">
        <v>22</v>
      </c>
      <c r="G145" s="9">
        <f t="shared" si="3"/>
        <v>45</v>
      </c>
      <c r="H145" s="48"/>
    </row>
    <row r="146" spans="1:8" ht="13" customHeight="1" x14ac:dyDescent="0.2">
      <c r="A146" s="45" t="s">
        <v>256</v>
      </c>
      <c r="B146" s="8" t="s">
        <v>53</v>
      </c>
      <c r="C146" s="10">
        <v>40861</v>
      </c>
      <c r="D146" s="8" t="s">
        <v>24</v>
      </c>
      <c r="E146" s="9" t="s">
        <v>24</v>
      </c>
      <c r="F146" s="9" t="s">
        <v>24</v>
      </c>
      <c r="G146" s="9" t="s">
        <v>25</v>
      </c>
      <c r="H146" s="48"/>
    </row>
    <row r="147" spans="1:8" ht="13" customHeight="1" x14ac:dyDescent="0.2">
      <c r="A147" s="45" t="s">
        <v>256</v>
      </c>
      <c r="B147" s="8" t="s">
        <v>53</v>
      </c>
      <c r="C147" s="10">
        <v>40882</v>
      </c>
      <c r="D147" s="8" t="s">
        <v>24</v>
      </c>
      <c r="E147" s="9">
        <v>11</v>
      </c>
      <c r="F147" s="9" t="s">
        <v>24</v>
      </c>
      <c r="G147" s="9">
        <v>21</v>
      </c>
      <c r="H147" s="48"/>
    </row>
    <row r="148" spans="1:8" ht="13" customHeight="1" x14ac:dyDescent="0.2">
      <c r="A148" s="45" t="s">
        <v>256</v>
      </c>
      <c r="B148" s="8" t="s">
        <v>53</v>
      </c>
      <c r="C148" s="10">
        <v>40910</v>
      </c>
      <c r="D148" s="8" t="s">
        <v>24</v>
      </c>
      <c r="E148" s="9" t="s">
        <v>24</v>
      </c>
      <c r="F148" s="9" t="s">
        <v>24</v>
      </c>
      <c r="G148" s="9" t="s">
        <v>25</v>
      </c>
      <c r="H148" s="48"/>
    </row>
    <row r="149" spans="1:8" ht="13" customHeight="1" x14ac:dyDescent="0.2">
      <c r="A149" s="45" t="s">
        <v>256</v>
      </c>
      <c r="B149" s="8" t="s">
        <v>53</v>
      </c>
      <c r="C149" s="10">
        <v>40945</v>
      </c>
      <c r="D149" s="8" t="s">
        <v>24</v>
      </c>
      <c r="E149" s="9">
        <v>12</v>
      </c>
      <c r="F149" s="9" t="s">
        <v>24</v>
      </c>
      <c r="G149" s="9">
        <v>22</v>
      </c>
      <c r="H149" s="48"/>
    </row>
    <row r="150" spans="1:8" ht="13" customHeight="1" x14ac:dyDescent="0.2">
      <c r="A150" s="45" t="s">
        <v>256</v>
      </c>
      <c r="B150" s="8" t="s">
        <v>53</v>
      </c>
      <c r="C150" s="10">
        <v>40973</v>
      </c>
      <c r="D150" s="8" t="s">
        <v>24</v>
      </c>
      <c r="E150" s="9">
        <v>13</v>
      </c>
      <c r="F150" s="9">
        <v>11</v>
      </c>
      <c r="G150" s="9">
        <f>E150+F150</f>
        <v>24</v>
      </c>
      <c r="H150" s="48"/>
    </row>
    <row r="151" spans="1:8" ht="13" customHeight="1" x14ac:dyDescent="0.2">
      <c r="A151" s="45" t="s">
        <v>256</v>
      </c>
      <c r="B151" s="8" t="s">
        <v>53</v>
      </c>
      <c r="C151" s="10">
        <v>41082</v>
      </c>
      <c r="D151" s="8" t="s">
        <v>24</v>
      </c>
      <c r="E151" s="9" t="s">
        <v>24</v>
      </c>
      <c r="F151" s="9" t="s">
        <v>24</v>
      </c>
      <c r="G151" s="9" t="s">
        <v>25</v>
      </c>
      <c r="H151" s="23" t="s">
        <v>40</v>
      </c>
    </row>
    <row r="152" spans="1:8" ht="13" customHeight="1" x14ac:dyDescent="0.2">
      <c r="A152" s="45" t="s">
        <v>256</v>
      </c>
      <c r="B152" s="8" t="s">
        <v>53</v>
      </c>
      <c r="C152" s="10">
        <v>41082</v>
      </c>
      <c r="D152" s="8" t="s">
        <v>20</v>
      </c>
      <c r="E152" s="9" t="s">
        <v>20</v>
      </c>
      <c r="F152" s="9" t="s">
        <v>20</v>
      </c>
      <c r="G152" s="9" t="s">
        <v>26</v>
      </c>
      <c r="H152" s="23" t="s">
        <v>41</v>
      </c>
    </row>
    <row r="153" spans="1:8" ht="13" customHeight="1" x14ac:dyDescent="0.2">
      <c r="A153" s="45" t="s">
        <v>256</v>
      </c>
      <c r="B153" s="8" t="s">
        <v>53</v>
      </c>
      <c r="C153" s="10">
        <v>41138</v>
      </c>
      <c r="D153" s="8" t="s">
        <v>20</v>
      </c>
      <c r="E153" s="9" t="s">
        <v>20</v>
      </c>
      <c r="F153" s="9" t="s">
        <v>20</v>
      </c>
      <c r="G153" s="9" t="s">
        <v>26</v>
      </c>
      <c r="H153" s="23" t="s">
        <v>42</v>
      </c>
    </row>
    <row r="154" spans="1:8" ht="13" customHeight="1" x14ac:dyDescent="0.2">
      <c r="A154" s="45" t="s">
        <v>256</v>
      </c>
      <c r="B154" s="8" t="s">
        <v>53</v>
      </c>
      <c r="C154" s="10">
        <v>41138</v>
      </c>
      <c r="D154" s="8" t="s">
        <v>20</v>
      </c>
      <c r="E154" s="9" t="s">
        <v>20</v>
      </c>
      <c r="F154" s="9" t="s">
        <v>20</v>
      </c>
      <c r="G154" s="9" t="s">
        <v>26</v>
      </c>
      <c r="H154" s="23" t="s">
        <v>43</v>
      </c>
    </row>
    <row r="155" spans="1:8" ht="13" customHeight="1" x14ac:dyDescent="0.2">
      <c r="A155" s="45" t="s">
        <v>256</v>
      </c>
      <c r="B155" s="8" t="s">
        <v>53</v>
      </c>
      <c r="C155" s="10">
        <v>41185</v>
      </c>
      <c r="D155" s="8" t="s">
        <v>20</v>
      </c>
      <c r="E155" s="9" t="s">
        <v>20</v>
      </c>
      <c r="F155" s="9" t="s">
        <v>20</v>
      </c>
      <c r="G155" s="9" t="s">
        <v>26</v>
      </c>
      <c r="H155" s="23" t="s">
        <v>44</v>
      </c>
    </row>
    <row r="156" spans="1:8" ht="13" customHeight="1" x14ac:dyDescent="0.2">
      <c r="A156" s="45" t="s">
        <v>256</v>
      </c>
      <c r="B156" s="8" t="s">
        <v>53</v>
      </c>
      <c r="C156" s="10">
        <v>41185</v>
      </c>
      <c r="D156" s="8" t="s">
        <v>20</v>
      </c>
      <c r="E156" s="9" t="s">
        <v>20</v>
      </c>
      <c r="F156" s="9" t="s">
        <v>20</v>
      </c>
      <c r="G156" s="9" t="s">
        <v>26</v>
      </c>
      <c r="H156" s="23" t="s">
        <v>45</v>
      </c>
    </row>
    <row r="157" spans="1:8" ht="13" customHeight="1" x14ac:dyDescent="0.2">
      <c r="A157" s="45" t="s">
        <v>256</v>
      </c>
      <c r="B157" s="8" t="s">
        <v>53</v>
      </c>
      <c r="C157" s="10">
        <v>41268</v>
      </c>
      <c r="D157" s="8" t="s">
        <v>20</v>
      </c>
      <c r="E157" s="9" t="s">
        <v>20</v>
      </c>
      <c r="F157" s="9" t="s">
        <v>20</v>
      </c>
      <c r="G157" s="9" t="s">
        <v>26</v>
      </c>
      <c r="H157" s="23" t="s">
        <v>46</v>
      </c>
    </row>
    <row r="158" spans="1:8" ht="13" customHeight="1" x14ac:dyDescent="0.2">
      <c r="A158" s="45" t="s">
        <v>256</v>
      </c>
      <c r="B158" s="8" t="s">
        <v>53</v>
      </c>
      <c r="C158" s="10">
        <v>41268</v>
      </c>
      <c r="D158" s="8" t="s">
        <v>20</v>
      </c>
      <c r="E158" s="9" t="s">
        <v>20</v>
      </c>
      <c r="F158" s="9" t="s">
        <v>20</v>
      </c>
      <c r="G158" s="9" t="s">
        <v>26</v>
      </c>
      <c r="H158" s="23" t="s">
        <v>47</v>
      </c>
    </row>
    <row r="159" spans="1:8" ht="13" customHeight="1" x14ac:dyDescent="0.2">
      <c r="A159" s="45" t="s">
        <v>256</v>
      </c>
      <c r="B159" s="8" t="s">
        <v>53</v>
      </c>
      <c r="C159" s="10">
        <v>41324</v>
      </c>
      <c r="D159" s="8" t="s">
        <v>20</v>
      </c>
      <c r="E159" s="9" t="s">
        <v>20</v>
      </c>
      <c r="F159" s="9" t="s">
        <v>20</v>
      </c>
      <c r="G159" s="9" t="s">
        <v>26</v>
      </c>
      <c r="H159" s="23" t="s">
        <v>48</v>
      </c>
    </row>
    <row r="160" spans="1:8" ht="13" customHeight="1" x14ac:dyDescent="0.2">
      <c r="A160" s="45" t="s">
        <v>256</v>
      </c>
      <c r="B160" s="8" t="s">
        <v>53</v>
      </c>
      <c r="C160" s="10">
        <v>41324</v>
      </c>
      <c r="D160" s="8" t="s">
        <v>20</v>
      </c>
      <c r="E160" s="9" t="s">
        <v>20</v>
      </c>
      <c r="F160" s="9" t="s">
        <v>20</v>
      </c>
      <c r="G160" s="9" t="s">
        <v>26</v>
      </c>
      <c r="H160" s="23" t="s">
        <v>50</v>
      </c>
    </row>
    <row r="161" spans="1:8" ht="13" customHeight="1" x14ac:dyDescent="0.2">
      <c r="A161" s="45" t="s">
        <v>256</v>
      </c>
      <c r="B161" s="8" t="s">
        <v>53</v>
      </c>
      <c r="C161" s="10">
        <v>41351</v>
      </c>
      <c r="D161" s="8" t="s">
        <v>20</v>
      </c>
      <c r="E161" s="9" t="s">
        <v>20</v>
      </c>
      <c r="F161" s="9" t="s">
        <v>20</v>
      </c>
      <c r="G161" s="9" t="s">
        <v>26</v>
      </c>
      <c r="H161" s="23" t="s">
        <v>51</v>
      </c>
    </row>
    <row r="162" spans="1:8" ht="13" customHeight="1" x14ac:dyDescent="0.2">
      <c r="A162" s="45" t="s">
        <v>256</v>
      </c>
      <c r="B162" s="8" t="s">
        <v>53</v>
      </c>
      <c r="C162" s="10">
        <v>41351</v>
      </c>
      <c r="D162" s="8" t="s">
        <v>20</v>
      </c>
      <c r="E162" s="9" t="s">
        <v>20</v>
      </c>
      <c r="F162" s="9" t="s">
        <v>20</v>
      </c>
      <c r="G162" s="9" t="s">
        <v>26</v>
      </c>
      <c r="H162" s="23" t="s">
        <v>52</v>
      </c>
    </row>
    <row r="163" spans="1:8" ht="13" customHeight="1" x14ac:dyDescent="0.2">
      <c r="A163" s="30" t="s">
        <v>5</v>
      </c>
      <c r="B163" s="8" t="s">
        <v>38</v>
      </c>
      <c r="C163" s="10">
        <v>40605</v>
      </c>
      <c r="D163" s="8" t="s">
        <v>20</v>
      </c>
      <c r="E163" s="9" t="s">
        <v>20</v>
      </c>
      <c r="F163" s="9">
        <v>35</v>
      </c>
      <c r="G163" s="9">
        <v>45</v>
      </c>
      <c r="H163" s="39"/>
    </row>
    <row r="164" spans="1:8" ht="13" customHeight="1" x14ac:dyDescent="0.2">
      <c r="A164" s="30" t="s">
        <v>5</v>
      </c>
      <c r="B164" s="8" t="s">
        <v>38</v>
      </c>
      <c r="C164" s="10">
        <v>40669</v>
      </c>
      <c r="D164" s="8" t="s">
        <v>20</v>
      </c>
      <c r="E164" s="9">
        <v>110</v>
      </c>
      <c r="F164" s="9">
        <v>160</v>
      </c>
      <c r="G164" s="9">
        <f>E164+F164</f>
        <v>270</v>
      </c>
      <c r="H164" s="39"/>
    </row>
    <row r="165" spans="1:8" ht="13" customHeight="1" x14ac:dyDescent="0.2">
      <c r="A165" s="30" t="s">
        <v>5</v>
      </c>
      <c r="B165" s="8" t="s">
        <v>38</v>
      </c>
      <c r="C165" s="10" t="s">
        <v>6</v>
      </c>
      <c r="D165" s="8" t="s">
        <v>20</v>
      </c>
      <c r="E165" s="9">
        <v>92</v>
      </c>
      <c r="F165" s="9">
        <v>150</v>
      </c>
      <c r="G165" s="9">
        <f>ROUNDDOWN(E165+F165,-1)</f>
        <v>240</v>
      </c>
      <c r="H165" s="39"/>
    </row>
    <row r="166" spans="1:8" ht="13" customHeight="1" x14ac:dyDescent="0.2">
      <c r="A166" s="30" t="s">
        <v>5</v>
      </c>
      <c r="B166" s="8" t="s">
        <v>38</v>
      </c>
      <c r="C166" s="10" t="s">
        <v>6</v>
      </c>
      <c r="D166" s="8" t="s">
        <v>20</v>
      </c>
      <c r="E166" s="9">
        <v>540</v>
      </c>
      <c r="F166" s="9">
        <v>690</v>
      </c>
      <c r="G166" s="9">
        <f>E166+F166</f>
        <v>1230</v>
      </c>
      <c r="H166" s="39"/>
    </row>
    <row r="167" spans="1:8" ht="13" customHeight="1" x14ac:dyDescent="0.2">
      <c r="A167" s="30" t="s">
        <v>5</v>
      </c>
      <c r="B167" s="8" t="s">
        <v>38</v>
      </c>
      <c r="C167" s="31">
        <v>40680</v>
      </c>
      <c r="D167" s="6" t="s">
        <v>15</v>
      </c>
      <c r="E167" s="25">
        <v>640</v>
      </c>
      <c r="F167" s="25">
        <v>730</v>
      </c>
      <c r="G167" s="9">
        <f>E167+F167</f>
        <v>1370</v>
      </c>
      <c r="H167" s="39"/>
    </row>
    <row r="168" spans="1:8" ht="13" customHeight="1" x14ac:dyDescent="0.2">
      <c r="A168" s="30" t="s">
        <v>5</v>
      </c>
      <c r="B168" s="8" t="s">
        <v>38</v>
      </c>
      <c r="C168" s="10">
        <v>40847</v>
      </c>
      <c r="D168" s="8" t="s">
        <v>20</v>
      </c>
      <c r="E168" s="9">
        <v>1100</v>
      </c>
      <c r="F168" s="9">
        <v>1500</v>
      </c>
      <c r="G168" s="9">
        <f>E168+F168</f>
        <v>2600</v>
      </c>
      <c r="H168" s="39"/>
    </row>
    <row r="169" spans="1:8" ht="13" customHeight="1" x14ac:dyDescent="0.2">
      <c r="A169" s="30" t="s">
        <v>5</v>
      </c>
      <c r="B169" s="8" t="s">
        <v>38</v>
      </c>
      <c r="C169" s="10">
        <v>40844</v>
      </c>
      <c r="D169" s="8" t="s">
        <v>20</v>
      </c>
      <c r="E169" s="9">
        <v>1200</v>
      </c>
      <c r="F169" s="9">
        <v>1600</v>
      </c>
      <c r="G169" s="9">
        <f>E169+F169</f>
        <v>2800</v>
      </c>
      <c r="H169" s="39"/>
    </row>
    <row r="170" spans="1:8" ht="13" customHeight="1" x14ac:dyDescent="0.2">
      <c r="A170" s="30" t="s">
        <v>5</v>
      </c>
      <c r="B170" s="8" t="s">
        <v>38</v>
      </c>
      <c r="C170" s="10">
        <v>41061</v>
      </c>
      <c r="D170" s="8" t="s">
        <v>20</v>
      </c>
      <c r="E170" s="9">
        <v>560</v>
      </c>
      <c r="F170" s="9">
        <v>900</v>
      </c>
      <c r="G170" s="9">
        <f>ROUNDDOWN(E170+F170,-2)</f>
        <v>1400</v>
      </c>
      <c r="H170" s="39"/>
    </row>
    <row r="171" spans="1:8" ht="13" customHeight="1" x14ac:dyDescent="0.2">
      <c r="A171" s="30" t="s">
        <v>5</v>
      </c>
      <c r="B171" s="8" t="s">
        <v>38</v>
      </c>
      <c r="C171" s="10">
        <v>41061</v>
      </c>
      <c r="D171" s="8" t="s">
        <v>20</v>
      </c>
      <c r="E171" s="9">
        <v>320</v>
      </c>
      <c r="F171" s="9">
        <v>540</v>
      </c>
      <c r="G171" s="9">
        <f>E171+F171</f>
        <v>860</v>
      </c>
      <c r="H171" s="39"/>
    </row>
    <row r="172" spans="1:8" ht="13" customHeight="1" x14ac:dyDescent="0.2">
      <c r="A172" s="30" t="s">
        <v>5</v>
      </c>
      <c r="B172" s="8" t="s">
        <v>38</v>
      </c>
      <c r="C172" s="10">
        <v>41185</v>
      </c>
      <c r="D172" s="8" t="s">
        <v>20</v>
      </c>
      <c r="E172" s="9">
        <v>470</v>
      </c>
      <c r="F172" s="9">
        <v>830</v>
      </c>
      <c r="G172" s="9">
        <f>E172+F172</f>
        <v>1300</v>
      </c>
      <c r="H172" s="48"/>
    </row>
    <row r="173" spans="1:8" ht="13" customHeight="1" x14ac:dyDescent="0.2">
      <c r="A173" s="30" t="s">
        <v>5</v>
      </c>
      <c r="B173" s="8" t="s">
        <v>38</v>
      </c>
      <c r="C173" s="10">
        <v>41268</v>
      </c>
      <c r="D173" s="8" t="s">
        <v>22</v>
      </c>
      <c r="E173" s="9">
        <v>410</v>
      </c>
      <c r="F173" s="9">
        <v>800</v>
      </c>
      <c r="G173" s="9">
        <f>ROUNDDOWN(E173+F173,-2)</f>
        <v>1200</v>
      </c>
      <c r="H173" s="48"/>
    </row>
    <row r="174" spans="1:8" ht="13" customHeight="1" x14ac:dyDescent="0.2">
      <c r="A174" s="30" t="s">
        <v>5</v>
      </c>
      <c r="B174" s="8" t="s">
        <v>38</v>
      </c>
      <c r="C174" s="10">
        <v>41268</v>
      </c>
      <c r="D174" s="8" t="s">
        <v>22</v>
      </c>
      <c r="E174" s="9">
        <v>220</v>
      </c>
      <c r="F174" s="9">
        <v>420</v>
      </c>
      <c r="G174" s="9">
        <f>E174+F174</f>
        <v>640</v>
      </c>
      <c r="H174" s="48"/>
    </row>
    <row r="175" spans="1:8" ht="13" customHeight="1" x14ac:dyDescent="0.2">
      <c r="A175" s="30" t="s">
        <v>5</v>
      </c>
      <c r="B175" s="8" t="s">
        <v>38</v>
      </c>
      <c r="C175" s="10">
        <v>41445</v>
      </c>
      <c r="D175" s="8" t="s">
        <v>18</v>
      </c>
      <c r="E175" s="9">
        <v>250</v>
      </c>
      <c r="F175" s="9">
        <v>560</v>
      </c>
      <c r="G175" s="9">
        <f>E175+F175</f>
        <v>810</v>
      </c>
      <c r="H175" s="48"/>
    </row>
    <row r="176" spans="1:8" ht="13" customHeight="1" x14ac:dyDescent="0.2">
      <c r="A176" s="30" t="s">
        <v>5</v>
      </c>
      <c r="B176" s="8" t="s">
        <v>38</v>
      </c>
      <c r="C176" s="10">
        <v>41619</v>
      </c>
      <c r="D176" s="8" t="s">
        <v>18</v>
      </c>
      <c r="E176" s="9">
        <v>170</v>
      </c>
      <c r="F176" s="9">
        <v>460</v>
      </c>
      <c r="G176" s="9">
        <f>E176+F176</f>
        <v>630</v>
      </c>
      <c r="H176" s="48"/>
    </row>
    <row r="177" spans="1:8" ht="13" customHeight="1" x14ac:dyDescent="0.2">
      <c r="A177" s="30" t="s">
        <v>5</v>
      </c>
      <c r="B177" s="8" t="s">
        <v>38</v>
      </c>
      <c r="C177" s="10">
        <v>41676</v>
      </c>
      <c r="D177" s="8" t="s">
        <v>18</v>
      </c>
      <c r="E177" s="9" t="s">
        <v>18</v>
      </c>
      <c r="F177" s="9">
        <v>20</v>
      </c>
      <c r="G177" s="9">
        <v>30</v>
      </c>
      <c r="H177" s="48"/>
    </row>
    <row r="178" spans="1:8" ht="13" customHeight="1" x14ac:dyDescent="0.2">
      <c r="A178" s="30" t="s">
        <v>5</v>
      </c>
      <c r="B178" s="8" t="s">
        <v>38</v>
      </c>
      <c r="C178" s="10">
        <v>41802</v>
      </c>
      <c r="D178" s="8" t="s">
        <v>18</v>
      </c>
      <c r="E178" s="9">
        <v>67</v>
      </c>
      <c r="F178" s="9">
        <v>260</v>
      </c>
      <c r="G178" s="9">
        <f t="shared" ref="G178:G184" si="4">ROUND(E178+F178,-1)</f>
        <v>330</v>
      </c>
      <c r="H178" s="48"/>
    </row>
    <row r="179" spans="1:8" ht="13" customHeight="1" x14ac:dyDescent="0.2">
      <c r="A179" s="30" t="s">
        <v>5</v>
      </c>
      <c r="B179" s="8" t="s">
        <v>38</v>
      </c>
      <c r="C179" s="10">
        <v>41815</v>
      </c>
      <c r="D179" s="8" t="s">
        <v>18</v>
      </c>
      <c r="E179" s="9">
        <v>88</v>
      </c>
      <c r="F179" s="9">
        <v>280</v>
      </c>
      <c r="G179" s="9">
        <f t="shared" si="4"/>
        <v>370</v>
      </c>
      <c r="H179" s="49" t="s">
        <v>125</v>
      </c>
    </row>
    <row r="180" spans="1:8" ht="13" customHeight="1" x14ac:dyDescent="0.2">
      <c r="A180" s="30" t="s">
        <v>5</v>
      </c>
      <c r="B180" s="8" t="s">
        <v>38</v>
      </c>
      <c r="C180" s="10">
        <v>41815</v>
      </c>
      <c r="D180" s="8" t="s">
        <v>18</v>
      </c>
      <c r="E180" s="9">
        <v>58</v>
      </c>
      <c r="F180" s="9">
        <v>180</v>
      </c>
      <c r="G180" s="9">
        <f t="shared" si="4"/>
        <v>240</v>
      </c>
      <c r="H180" s="49" t="s">
        <v>126</v>
      </c>
    </row>
    <row r="181" spans="1:8" ht="13" customHeight="1" x14ac:dyDescent="0.2">
      <c r="A181" s="30" t="s">
        <v>5</v>
      </c>
      <c r="B181" s="8" t="s">
        <v>38</v>
      </c>
      <c r="C181" s="10">
        <v>42009</v>
      </c>
      <c r="D181" s="8" t="s">
        <v>18</v>
      </c>
      <c r="E181" s="9">
        <v>82</v>
      </c>
      <c r="F181" s="9">
        <v>320</v>
      </c>
      <c r="G181" s="9">
        <f t="shared" si="4"/>
        <v>400</v>
      </c>
      <c r="H181" s="23" t="s">
        <v>46</v>
      </c>
    </row>
    <row r="182" spans="1:8" ht="13" customHeight="1" x14ac:dyDescent="0.2">
      <c r="A182" s="30" t="s">
        <v>5</v>
      </c>
      <c r="B182" s="8" t="s">
        <v>38</v>
      </c>
      <c r="C182" s="10">
        <v>42009</v>
      </c>
      <c r="D182" s="8" t="s">
        <v>18</v>
      </c>
      <c r="E182" s="9">
        <v>84</v>
      </c>
      <c r="F182" s="9">
        <v>320</v>
      </c>
      <c r="G182" s="9">
        <f t="shared" si="4"/>
        <v>400</v>
      </c>
      <c r="H182" s="49" t="s">
        <v>125</v>
      </c>
    </row>
    <row r="183" spans="1:8" ht="13" customHeight="1" x14ac:dyDescent="0.2">
      <c r="A183" s="30" t="s">
        <v>5</v>
      </c>
      <c r="B183" s="8" t="s">
        <v>38</v>
      </c>
      <c r="C183" s="10">
        <v>42009</v>
      </c>
      <c r="D183" s="8" t="s">
        <v>18</v>
      </c>
      <c r="E183" s="9">
        <v>96</v>
      </c>
      <c r="F183" s="9">
        <v>380</v>
      </c>
      <c r="G183" s="9">
        <f t="shared" si="4"/>
        <v>480</v>
      </c>
      <c r="H183" s="49" t="s">
        <v>130</v>
      </c>
    </row>
    <row r="184" spans="1:8" ht="13" customHeight="1" x14ac:dyDescent="0.2">
      <c r="A184" s="30" t="s">
        <v>5</v>
      </c>
      <c r="B184" s="8" t="s">
        <v>38</v>
      </c>
      <c r="C184" s="10">
        <v>42009</v>
      </c>
      <c r="D184" s="8" t="s">
        <v>18</v>
      </c>
      <c r="E184" s="9">
        <v>77</v>
      </c>
      <c r="F184" s="9">
        <v>310</v>
      </c>
      <c r="G184" s="9">
        <f t="shared" si="4"/>
        <v>390</v>
      </c>
      <c r="H184" s="49" t="s">
        <v>126</v>
      </c>
    </row>
    <row r="185" spans="1:8" ht="13" customHeight="1" x14ac:dyDescent="0.2">
      <c r="A185" s="30" t="s">
        <v>5</v>
      </c>
      <c r="B185" s="8" t="s">
        <v>38</v>
      </c>
      <c r="C185" s="10">
        <v>42009</v>
      </c>
      <c r="D185" s="8" t="s">
        <v>22</v>
      </c>
      <c r="E185" s="9">
        <v>93</v>
      </c>
      <c r="F185" s="9">
        <v>340</v>
      </c>
      <c r="G185" s="9">
        <f t="shared" ref="G185:G192" si="5">ROUND(E185+F185,-1)</f>
        <v>430</v>
      </c>
      <c r="H185" s="49" t="s">
        <v>131</v>
      </c>
    </row>
    <row r="186" spans="1:8" ht="13" customHeight="1" x14ac:dyDescent="0.2">
      <c r="A186" s="30" t="s">
        <v>5</v>
      </c>
      <c r="B186" s="8" t="s">
        <v>38</v>
      </c>
      <c r="C186" s="10">
        <v>42180</v>
      </c>
      <c r="D186" s="8" t="s">
        <v>134</v>
      </c>
      <c r="E186" s="9">
        <v>62</v>
      </c>
      <c r="F186" s="9">
        <v>280</v>
      </c>
      <c r="G186" s="9">
        <f t="shared" si="5"/>
        <v>340</v>
      </c>
      <c r="H186" s="49" t="s">
        <v>125</v>
      </c>
    </row>
    <row r="187" spans="1:8" ht="13" customHeight="1" x14ac:dyDescent="0.2">
      <c r="A187" s="30" t="s">
        <v>5</v>
      </c>
      <c r="B187" s="8" t="s">
        <v>38</v>
      </c>
      <c r="C187" s="10">
        <v>42180</v>
      </c>
      <c r="D187" s="8" t="s">
        <v>134</v>
      </c>
      <c r="E187" s="9">
        <v>33</v>
      </c>
      <c r="F187" s="9">
        <v>160</v>
      </c>
      <c r="G187" s="9">
        <f t="shared" si="5"/>
        <v>190</v>
      </c>
      <c r="H187" s="49" t="s">
        <v>126</v>
      </c>
    </row>
    <row r="188" spans="1:8" ht="13" customHeight="1" x14ac:dyDescent="0.2">
      <c r="A188" s="30" t="s">
        <v>5</v>
      </c>
      <c r="B188" s="8" t="s">
        <v>38</v>
      </c>
      <c r="C188" s="10">
        <v>42366</v>
      </c>
      <c r="D188" s="8" t="s">
        <v>139</v>
      </c>
      <c r="E188" s="9">
        <v>43</v>
      </c>
      <c r="F188" s="9">
        <v>230</v>
      </c>
      <c r="G188" s="9">
        <f t="shared" si="5"/>
        <v>270</v>
      </c>
      <c r="H188" s="49" t="s">
        <v>140</v>
      </c>
    </row>
    <row r="189" spans="1:8" ht="13" customHeight="1" x14ac:dyDescent="0.2">
      <c r="A189" s="30" t="s">
        <v>5</v>
      </c>
      <c r="B189" s="8" t="s">
        <v>38</v>
      </c>
      <c r="C189" s="10">
        <v>42366</v>
      </c>
      <c r="D189" s="8" t="s">
        <v>124</v>
      </c>
      <c r="E189" s="9">
        <v>21</v>
      </c>
      <c r="F189" s="9">
        <v>110</v>
      </c>
      <c r="G189" s="9">
        <f t="shared" si="5"/>
        <v>130</v>
      </c>
      <c r="H189" s="49" t="s">
        <v>140</v>
      </c>
    </row>
    <row r="190" spans="1:8" ht="13" customHeight="1" x14ac:dyDescent="0.2">
      <c r="A190" s="30" t="s">
        <v>5</v>
      </c>
      <c r="B190" s="8" t="s">
        <v>38</v>
      </c>
      <c r="C190" s="10">
        <v>42424</v>
      </c>
      <c r="D190" s="8" t="s">
        <v>124</v>
      </c>
      <c r="E190" s="9">
        <v>34</v>
      </c>
      <c r="F190" s="9">
        <v>190</v>
      </c>
      <c r="G190" s="9">
        <f t="shared" si="5"/>
        <v>220</v>
      </c>
      <c r="H190" s="49" t="s">
        <v>125</v>
      </c>
    </row>
    <row r="191" spans="1:8" ht="13" customHeight="1" x14ac:dyDescent="0.2">
      <c r="A191" s="30" t="s">
        <v>5</v>
      </c>
      <c r="B191" s="8" t="s">
        <v>38</v>
      </c>
      <c r="C191" s="10">
        <v>42424</v>
      </c>
      <c r="D191" s="8" t="s">
        <v>124</v>
      </c>
      <c r="E191" s="9">
        <v>23</v>
      </c>
      <c r="F191" s="9">
        <v>140</v>
      </c>
      <c r="G191" s="9">
        <f t="shared" si="5"/>
        <v>160</v>
      </c>
      <c r="H191" s="49" t="s">
        <v>126</v>
      </c>
    </row>
    <row r="192" spans="1:8" ht="13" customHeight="1" x14ac:dyDescent="0.2">
      <c r="A192" s="30" t="s">
        <v>5</v>
      </c>
      <c r="B192" s="8" t="s">
        <v>38</v>
      </c>
      <c r="C192" s="10">
        <v>42424</v>
      </c>
      <c r="D192" s="8" t="s">
        <v>124</v>
      </c>
      <c r="E192" s="9">
        <v>28</v>
      </c>
      <c r="F192" s="9">
        <v>200</v>
      </c>
      <c r="G192" s="9">
        <f t="shared" si="5"/>
        <v>230</v>
      </c>
      <c r="H192" s="49" t="s">
        <v>182</v>
      </c>
    </row>
    <row r="193" spans="1:8" ht="13" customHeight="1" x14ac:dyDescent="0.2">
      <c r="A193" s="30" t="s">
        <v>5</v>
      </c>
      <c r="B193" s="8" t="s">
        <v>38</v>
      </c>
      <c r="C193" s="10">
        <v>42822</v>
      </c>
      <c r="D193" s="8" t="s">
        <v>124</v>
      </c>
      <c r="E193" s="9">
        <v>17</v>
      </c>
      <c r="F193" s="9">
        <v>140</v>
      </c>
      <c r="G193" s="9">
        <v>157</v>
      </c>
      <c r="H193" s="49" t="s">
        <v>140</v>
      </c>
    </row>
    <row r="194" spans="1:8" ht="13" customHeight="1" x14ac:dyDescent="0.2">
      <c r="A194" s="30" t="s">
        <v>5</v>
      </c>
      <c r="B194" s="8" t="s">
        <v>38</v>
      </c>
      <c r="C194" s="10">
        <v>42915</v>
      </c>
      <c r="D194" s="8" t="s">
        <v>124</v>
      </c>
      <c r="E194" s="9">
        <v>17</v>
      </c>
      <c r="F194" s="9">
        <v>160</v>
      </c>
      <c r="G194" s="9">
        <v>177</v>
      </c>
      <c r="H194" s="49" t="s">
        <v>140</v>
      </c>
    </row>
    <row r="195" spans="1:8" ht="13" customHeight="1" x14ac:dyDescent="0.2">
      <c r="A195" s="30" t="s">
        <v>5</v>
      </c>
      <c r="B195" s="8" t="s">
        <v>38</v>
      </c>
      <c r="C195" s="10">
        <v>42946</v>
      </c>
      <c r="D195" s="8" t="s">
        <v>124</v>
      </c>
      <c r="E195" s="9">
        <v>16</v>
      </c>
      <c r="F195" s="9">
        <v>140</v>
      </c>
      <c r="G195" s="9">
        <v>156</v>
      </c>
      <c r="H195" s="49" t="s">
        <v>140</v>
      </c>
    </row>
    <row r="196" spans="1:8" ht="13" customHeight="1" x14ac:dyDescent="0.2">
      <c r="A196" s="30" t="s">
        <v>5</v>
      </c>
      <c r="B196" s="8" t="s">
        <v>38</v>
      </c>
      <c r="C196" s="10">
        <v>42946</v>
      </c>
      <c r="D196" s="8" t="s">
        <v>18</v>
      </c>
      <c r="E196" s="9">
        <v>16</v>
      </c>
      <c r="F196" s="9">
        <v>140</v>
      </c>
      <c r="G196" s="9">
        <v>156</v>
      </c>
      <c r="H196" s="49" t="s">
        <v>140</v>
      </c>
    </row>
    <row r="197" spans="1:8" ht="13" customHeight="1" x14ac:dyDescent="0.2">
      <c r="A197" s="30" t="s">
        <v>5</v>
      </c>
      <c r="B197" s="8" t="s">
        <v>38</v>
      </c>
      <c r="C197" s="10">
        <v>43091</v>
      </c>
      <c r="D197" s="8" t="s">
        <v>200</v>
      </c>
      <c r="E197" s="9">
        <v>14</v>
      </c>
      <c r="F197" s="9">
        <v>140</v>
      </c>
      <c r="G197" s="9">
        <v>154</v>
      </c>
      <c r="H197" s="49" t="s">
        <v>209</v>
      </c>
    </row>
    <row r="198" spans="1:8" ht="13" customHeight="1" x14ac:dyDescent="0.2">
      <c r="A198" s="30" t="s">
        <v>5</v>
      </c>
      <c r="B198" s="8" t="s">
        <v>38</v>
      </c>
      <c r="C198" s="10">
        <v>43091</v>
      </c>
      <c r="D198" s="8" t="s">
        <v>205</v>
      </c>
      <c r="E198" s="9">
        <v>14</v>
      </c>
      <c r="F198" s="9">
        <v>140</v>
      </c>
      <c r="G198" s="9">
        <v>154</v>
      </c>
      <c r="H198" s="49" t="s">
        <v>209</v>
      </c>
    </row>
    <row r="199" spans="1:8" ht="13" customHeight="1" x14ac:dyDescent="0.2">
      <c r="A199" s="30" t="s">
        <v>5</v>
      </c>
      <c r="B199" s="8" t="s">
        <v>38</v>
      </c>
      <c r="C199" s="10">
        <v>43159</v>
      </c>
      <c r="D199" s="8" t="s">
        <v>233</v>
      </c>
      <c r="E199" s="9" t="s">
        <v>18</v>
      </c>
      <c r="F199" s="9">
        <v>110</v>
      </c>
      <c r="G199" s="9" t="s">
        <v>244</v>
      </c>
      <c r="H199" s="49" t="s">
        <v>251</v>
      </c>
    </row>
    <row r="200" spans="1:8" ht="13" customHeight="1" x14ac:dyDescent="0.2">
      <c r="A200" s="30" t="s">
        <v>5</v>
      </c>
      <c r="B200" s="8" t="s">
        <v>38</v>
      </c>
      <c r="C200" s="10" t="s">
        <v>232</v>
      </c>
      <c r="D200" s="8" t="s">
        <v>234</v>
      </c>
      <c r="E200" s="9" t="s">
        <v>243</v>
      </c>
      <c r="F200" s="9">
        <v>42</v>
      </c>
      <c r="G200" s="9" t="s">
        <v>245</v>
      </c>
      <c r="H200" s="49" t="s">
        <v>253</v>
      </c>
    </row>
    <row r="201" spans="1:8" ht="13" customHeight="1" x14ac:dyDescent="0.2">
      <c r="A201" s="30" t="s">
        <v>5</v>
      </c>
      <c r="B201" s="8" t="s">
        <v>38</v>
      </c>
      <c r="C201" s="10">
        <v>43553</v>
      </c>
      <c r="D201" s="8" t="s">
        <v>234</v>
      </c>
      <c r="E201" s="9" t="s">
        <v>243</v>
      </c>
      <c r="F201" s="9">
        <v>110</v>
      </c>
      <c r="G201" s="9" t="s">
        <v>244</v>
      </c>
      <c r="H201" s="49" t="s">
        <v>251</v>
      </c>
    </row>
    <row r="202" spans="1:8" ht="13" customHeight="1" x14ac:dyDescent="0.2">
      <c r="A202" s="30" t="s">
        <v>5</v>
      </c>
      <c r="B202" s="8" t="s">
        <v>38</v>
      </c>
      <c r="C202" s="10">
        <v>43801</v>
      </c>
      <c r="D202" s="8" t="s">
        <v>234</v>
      </c>
      <c r="E202" s="9" t="s">
        <v>124</v>
      </c>
      <c r="F202" s="9">
        <v>97</v>
      </c>
      <c r="G202" s="9" t="s">
        <v>246</v>
      </c>
      <c r="H202" s="49" t="s">
        <v>254</v>
      </c>
    </row>
    <row r="203" spans="1:8" ht="13" customHeight="1" x14ac:dyDescent="0.2">
      <c r="A203" s="30" t="s">
        <v>5</v>
      </c>
      <c r="B203" s="8" t="s">
        <v>38</v>
      </c>
      <c r="C203" s="10">
        <v>43890</v>
      </c>
      <c r="D203" s="8" t="s">
        <v>234</v>
      </c>
      <c r="E203" s="9" t="s">
        <v>124</v>
      </c>
      <c r="F203" s="9">
        <v>72</v>
      </c>
      <c r="G203" s="9" t="s">
        <v>247</v>
      </c>
      <c r="H203" s="49" t="s">
        <v>251</v>
      </c>
    </row>
    <row r="204" spans="1:8" ht="13" customHeight="1" x14ac:dyDescent="0.2">
      <c r="A204" s="30" t="s">
        <v>5</v>
      </c>
      <c r="B204" s="8" t="s">
        <v>38</v>
      </c>
      <c r="C204" s="10">
        <v>43917</v>
      </c>
      <c r="D204" s="8" t="s">
        <v>234</v>
      </c>
      <c r="E204" s="9" t="s">
        <v>124</v>
      </c>
      <c r="F204" s="9">
        <v>52</v>
      </c>
      <c r="G204" s="9" t="s">
        <v>248</v>
      </c>
      <c r="H204" s="49" t="s">
        <v>251</v>
      </c>
    </row>
    <row r="205" spans="1:8" ht="13" customHeight="1" x14ac:dyDescent="0.2">
      <c r="A205" s="30" t="s">
        <v>5</v>
      </c>
      <c r="B205" s="8" t="s">
        <v>38</v>
      </c>
      <c r="C205" s="10">
        <v>43945</v>
      </c>
      <c r="D205" s="8" t="s">
        <v>234</v>
      </c>
      <c r="E205" s="9" t="s">
        <v>124</v>
      </c>
      <c r="F205" s="9">
        <v>46</v>
      </c>
      <c r="G205" s="9" t="s">
        <v>191</v>
      </c>
      <c r="H205" s="49" t="s">
        <v>251</v>
      </c>
    </row>
    <row r="206" spans="1:8" ht="13" customHeight="1" x14ac:dyDescent="0.2">
      <c r="A206" s="30" t="s">
        <v>5</v>
      </c>
      <c r="B206" s="8" t="s">
        <v>38</v>
      </c>
      <c r="C206" s="10">
        <v>44012</v>
      </c>
      <c r="D206" s="8" t="s">
        <v>234</v>
      </c>
      <c r="E206" s="9" t="s">
        <v>124</v>
      </c>
      <c r="F206" s="9">
        <v>78</v>
      </c>
      <c r="G206" s="9" t="s">
        <v>249</v>
      </c>
      <c r="H206" s="49" t="s">
        <v>251</v>
      </c>
    </row>
    <row r="207" spans="1:8" ht="13" customHeight="1" x14ac:dyDescent="0.2">
      <c r="A207" s="30" t="s">
        <v>5</v>
      </c>
      <c r="B207" s="8" t="s">
        <v>38</v>
      </c>
      <c r="C207" s="10">
        <v>44054</v>
      </c>
      <c r="D207" s="8" t="s">
        <v>234</v>
      </c>
      <c r="E207" s="9" t="s">
        <v>18</v>
      </c>
      <c r="F207" s="9">
        <v>66</v>
      </c>
      <c r="G207" s="9" t="s">
        <v>250</v>
      </c>
      <c r="H207" s="49" t="s">
        <v>252</v>
      </c>
    </row>
    <row r="208" spans="1:8" ht="13" customHeight="1" x14ac:dyDescent="0.2">
      <c r="A208" s="30" t="s">
        <v>7</v>
      </c>
      <c r="B208" s="8" t="s">
        <v>38</v>
      </c>
      <c r="C208" s="10">
        <v>40605</v>
      </c>
      <c r="D208" s="8" t="s">
        <v>27</v>
      </c>
      <c r="E208" s="8" t="s">
        <v>27</v>
      </c>
      <c r="F208" s="8" t="s">
        <v>27</v>
      </c>
      <c r="G208" s="9" t="s">
        <v>28</v>
      </c>
      <c r="H208" s="39" t="s">
        <v>55</v>
      </c>
    </row>
    <row r="209" spans="1:8" ht="13" customHeight="1" x14ac:dyDescent="0.2">
      <c r="A209" s="30" t="s">
        <v>7</v>
      </c>
      <c r="B209" s="8" t="s">
        <v>38</v>
      </c>
      <c r="C209" s="10">
        <v>40669</v>
      </c>
      <c r="D209" s="8" t="s">
        <v>27</v>
      </c>
      <c r="E209" s="8" t="s">
        <v>27</v>
      </c>
      <c r="F209" s="8" t="s">
        <v>27</v>
      </c>
      <c r="G209" s="9" t="s">
        <v>28</v>
      </c>
      <c r="H209" s="39" t="s">
        <v>56</v>
      </c>
    </row>
    <row r="210" spans="1:8" ht="13" customHeight="1" x14ac:dyDescent="0.2">
      <c r="A210" s="30" t="s">
        <v>7</v>
      </c>
      <c r="B210" s="8" t="s">
        <v>38</v>
      </c>
      <c r="C210" s="10">
        <v>40605</v>
      </c>
      <c r="D210" s="8" t="s">
        <v>27</v>
      </c>
      <c r="E210" s="8" t="s">
        <v>27</v>
      </c>
      <c r="F210" s="8" t="s">
        <v>27</v>
      </c>
      <c r="G210" s="9" t="s">
        <v>28</v>
      </c>
      <c r="H210" s="39" t="s">
        <v>57</v>
      </c>
    </row>
    <row r="211" spans="1:8" ht="13" customHeight="1" x14ac:dyDescent="0.2">
      <c r="A211" s="30" t="s">
        <v>7</v>
      </c>
      <c r="B211" s="8" t="s">
        <v>38</v>
      </c>
      <c r="C211" s="10">
        <v>40673</v>
      </c>
      <c r="D211" s="8" t="s">
        <v>27</v>
      </c>
      <c r="E211" s="8" t="s">
        <v>27</v>
      </c>
      <c r="F211" s="8" t="s">
        <v>27</v>
      </c>
      <c r="G211" s="9" t="s">
        <v>28</v>
      </c>
      <c r="H211" s="39" t="s">
        <v>58</v>
      </c>
    </row>
    <row r="212" spans="1:8" ht="13" customHeight="1" x14ac:dyDescent="0.2">
      <c r="A212" s="30" t="s">
        <v>7</v>
      </c>
      <c r="B212" s="8" t="s">
        <v>38</v>
      </c>
      <c r="C212" s="10">
        <v>40673</v>
      </c>
      <c r="D212" s="8" t="s">
        <v>27</v>
      </c>
      <c r="E212" s="8" t="s">
        <v>27</v>
      </c>
      <c r="F212" s="8" t="s">
        <v>27</v>
      </c>
      <c r="G212" s="9" t="s">
        <v>28</v>
      </c>
      <c r="H212" s="39" t="s">
        <v>59</v>
      </c>
    </row>
    <row r="213" spans="1:8" ht="13" customHeight="1" x14ac:dyDescent="0.2">
      <c r="A213" s="30" t="s">
        <v>7</v>
      </c>
      <c r="B213" s="8" t="s">
        <v>38</v>
      </c>
      <c r="C213" s="10">
        <v>40674</v>
      </c>
      <c r="D213" s="8" t="s">
        <v>27</v>
      </c>
      <c r="E213" s="8" t="s">
        <v>27</v>
      </c>
      <c r="F213" s="8" t="s">
        <v>27</v>
      </c>
      <c r="G213" s="9" t="s">
        <v>28</v>
      </c>
      <c r="H213" s="39" t="s">
        <v>60</v>
      </c>
    </row>
    <row r="214" spans="1:8" ht="13" customHeight="1" x14ac:dyDescent="0.2">
      <c r="A214" s="30" t="s">
        <v>7</v>
      </c>
      <c r="B214" s="8" t="s">
        <v>38</v>
      </c>
      <c r="C214" s="10">
        <v>40847</v>
      </c>
      <c r="D214" s="8" t="s">
        <v>27</v>
      </c>
      <c r="E214" s="8">
        <v>10</v>
      </c>
      <c r="F214" s="8" t="s">
        <v>27</v>
      </c>
      <c r="G214" s="9">
        <v>20</v>
      </c>
      <c r="H214" s="39" t="s">
        <v>61</v>
      </c>
    </row>
    <row r="215" spans="1:8" ht="13" customHeight="1" x14ac:dyDescent="0.2">
      <c r="A215" s="30" t="s">
        <v>7</v>
      </c>
      <c r="B215" s="8" t="s">
        <v>38</v>
      </c>
      <c r="C215" s="10">
        <v>40847</v>
      </c>
      <c r="D215" s="8" t="s">
        <v>27</v>
      </c>
      <c r="E215" s="8">
        <v>14</v>
      </c>
      <c r="F215" s="8">
        <v>19</v>
      </c>
      <c r="G215" s="9">
        <v>33</v>
      </c>
      <c r="H215" s="39" t="s">
        <v>62</v>
      </c>
    </row>
    <row r="216" spans="1:8" ht="13" customHeight="1" x14ac:dyDescent="0.2">
      <c r="A216" s="30" t="s">
        <v>7</v>
      </c>
      <c r="B216" s="8" t="s">
        <v>38</v>
      </c>
      <c r="C216" s="10">
        <v>40847</v>
      </c>
      <c r="D216" s="8" t="s">
        <v>27</v>
      </c>
      <c r="E216" s="8">
        <v>13</v>
      </c>
      <c r="F216" s="8">
        <v>18</v>
      </c>
      <c r="G216" s="9">
        <v>31</v>
      </c>
      <c r="H216" s="39" t="s">
        <v>63</v>
      </c>
    </row>
    <row r="217" spans="1:8" ht="13" customHeight="1" x14ac:dyDescent="0.2">
      <c r="A217" s="30" t="s">
        <v>7</v>
      </c>
      <c r="B217" s="8" t="s">
        <v>38</v>
      </c>
      <c r="C217" s="10">
        <v>40846</v>
      </c>
      <c r="D217" s="8" t="s">
        <v>27</v>
      </c>
      <c r="E217" s="8">
        <v>14</v>
      </c>
      <c r="F217" s="8">
        <v>16</v>
      </c>
      <c r="G217" s="9">
        <v>30</v>
      </c>
      <c r="H217" s="39" t="s">
        <v>64</v>
      </c>
    </row>
    <row r="218" spans="1:8" ht="13" customHeight="1" x14ac:dyDescent="0.2">
      <c r="A218" s="30" t="s">
        <v>7</v>
      </c>
      <c r="B218" s="8" t="s">
        <v>38</v>
      </c>
      <c r="C218" s="10">
        <v>41324</v>
      </c>
      <c r="D218" s="8" t="s">
        <v>27</v>
      </c>
      <c r="E218" s="8" t="s">
        <v>27</v>
      </c>
      <c r="F218" s="8" t="s">
        <v>27</v>
      </c>
      <c r="G218" s="9" t="s">
        <v>28</v>
      </c>
      <c r="H218" s="50" t="s">
        <v>65</v>
      </c>
    </row>
    <row r="219" spans="1:8" ht="13" customHeight="1" x14ac:dyDescent="0.2">
      <c r="A219" s="30" t="s">
        <v>7</v>
      </c>
      <c r="B219" s="8" t="s">
        <v>38</v>
      </c>
      <c r="C219" s="10">
        <v>41445</v>
      </c>
      <c r="D219" s="8" t="s">
        <v>29</v>
      </c>
      <c r="E219" s="8" t="s">
        <v>29</v>
      </c>
      <c r="F219" s="8" t="s">
        <v>29</v>
      </c>
      <c r="G219" s="9" t="s">
        <v>30</v>
      </c>
      <c r="H219" s="50" t="s">
        <v>66</v>
      </c>
    </row>
    <row r="220" spans="1:8" ht="13" customHeight="1" thickBot="1" x14ac:dyDescent="0.25">
      <c r="A220" s="32" t="s">
        <v>136</v>
      </c>
      <c r="B220" s="13"/>
      <c r="C220" s="34">
        <v>42278</v>
      </c>
      <c r="D220" s="13" t="s">
        <v>135</v>
      </c>
      <c r="E220" s="14" t="s">
        <v>135</v>
      </c>
      <c r="F220" s="14" t="s">
        <v>135</v>
      </c>
      <c r="G220" s="51" t="s">
        <v>137</v>
      </c>
      <c r="H220" s="52"/>
    </row>
    <row r="221" spans="1:8" ht="13" customHeight="1" x14ac:dyDescent="0.2">
      <c r="B221" s="35" t="s">
        <v>258</v>
      </c>
    </row>
    <row r="222" spans="1:8" ht="13" customHeight="1" x14ac:dyDescent="0.2">
      <c r="B222" s="36" t="s">
        <v>259</v>
      </c>
    </row>
  </sheetData>
  <mergeCells count="4">
    <mergeCell ref="D2:H2"/>
    <mergeCell ref="A2:A3"/>
    <mergeCell ref="C2:C3"/>
    <mergeCell ref="B2:B3"/>
  </mergeCells>
  <phoneticPr fontId="2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headerFooter alignWithMargins="0">
    <oddFooter>&amp;R&amp;F</oddFooter>
  </headerFooter>
  <rowBreaks count="2" manualBreakCount="2">
    <brk id="87" max="7" man="1"/>
    <brk id="171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8"/>
  <sheetViews>
    <sheetView tabSelected="1" topLeftCell="A124" zoomScaleNormal="100" zoomScaleSheetLayoutView="75" workbookViewId="0">
      <selection activeCell="J137" sqref="J137"/>
    </sheetView>
  </sheetViews>
  <sheetFormatPr defaultRowHeight="13" x14ac:dyDescent="0.2"/>
  <cols>
    <col min="1" max="2" width="20.6328125" customWidth="1"/>
    <col min="3" max="4" width="12.6328125" customWidth="1"/>
    <col min="5" max="7" width="12.6328125" style="1" customWidth="1"/>
    <col min="8" max="8" width="25.6328125" customWidth="1"/>
  </cols>
  <sheetData>
    <row r="1" spans="1:8" ht="17" thickBot="1" x14ac:dyDescent="0.25">
      <c r="A1" s="2" t="s">
        <v>76</v>
      </c>
      <c r="B1" s="2"/>
      <c r="C1" s="2"/>
      <c r="D1" s="2"/>
      <c r="E1" s="2"/>
      <c r="F1" s="2"/>
      <c r="G1" s="2"/>
    </row>
    <row r="2" spans="1:8" x14ac:dyDescent="0.2">
      <c r="A2" s="65" t="s">
        <v>0</v>
      </c>
      <c r="B2" s="67" t="s">
        <v>34</v>
      </c>
      <c r="C2" s="61" t="s">
        <v>1</v>
      </c>
      <c r="D2" s="56" t="s">
        <v>2</v>
      </c>
      <c r="E2" s="57"/>
      <c r="F2" s="57"/>
      <c r="G2" s="57"/>
      <c r="H2" s="58"/>
    </row>
    <row r="3" spans="1:8" ht="26.5" thickBot="1" x14ac:dyDescent="0.25">
      <c r="A3" s="66"/>
      <c r="B3" s="68"/>
      <c r="C3" s="64"/>
      <c r="D3" s="3" t="s">
        <v>67</v>
      </c>
      <c r="E3" s="4" t="s">
        <v>68</v>
      </c>
      <c r="F3" s="4" t="s">
        <v>69</v>
      </c>
      <c r="G3" s="4" t="s">
        <v>11</v>
      </c>
      <c r="H3" s="5" t="s">
        <v>35</v>
      </c>
    </row>
    <row r="4" spans="1:8" x14ac:dyDescent="0.2">
      <c r="A4" s="26" t="s">
        <v>70</v>
      </c>
      <c r="B4" s="27" t="s">
        <v>71</v>
      </c>
      <c r="C4" s="28">
        <v>40744</v>
      </c>
      <c r="D4" s="27" t="s">
        <v>74</v>
      </c>
      <c r="E4" s="29" t="s">
        <v>74</v>
      </c>
      <c r="F4" s="29" t="s">
        <v>74</v>
      </c>
      <c r="G4" s="29" t="s">
        <v>97</v>
      </c>
      <c r="H4" s="37"/>
    </row>
    <row r="5" spans="1:8" x14ac:dyDescent="0.2">
      <c r="A5" s="30" t="s">
        <v>227</v>
      </c>
      <c r="B5" s="11" t="s">
        <v>72</v>
      </c>
      <c r="C5" s="31">
        <v>40669</v>
      </c>
      <c r="D5" s="6" t="s">
        <v>73</v>
      </c>
      <c r="E5" s="25">
        <v>1890</v>
      </c>
      <c r="F5" s="25">
        <v>2050</v>
      </c>
      <c r="G5" s="9">
        <f t="shared" ref="G5:G39" si="0">E5+F5</f>
        <v>3940</v>
      </c>
      <c r="H5" s="22" t="s">
        <v>77</v>
      </c>
    </row>
    <row r="6" spans="1:8" x14ac:dyDescent="0.2">
      <c r="A6" s="30" t="s">
        <v>227</v>
      </c>
      <c r="B6" s="11" t="s">
        <v>72</v>
      </c>
      <c r="C6" s="31">
        <v>40682</v>
      </c>
      <c r="D6" s="6" t="s">
        <v>74</v>
      </c>
      <c r="E6" s="25">
        <v>1100</v>
      </c>
      <c r="F6" s="25">
        <v>1100</v>
      </c>
      <c r="G6" s="41">
        <f t="shared" si="0"/>
        <v>2200</v>
      </c>
      <c r="H6" s="22"/>
    </row>
    <row r="7" spans="1:8" x14ac:dyDescent="0.2">
      <c r="A7" s="30" t="s">
        <v>227</v>
      </c>
      <c r="B7" s="11" t="s">
        <v>72</v>
      </c>
      <c r="C7" s="31">
        <v>40686</v>
      </c>
      <c r="D7" s="6" t="s">
        <v>74</v>
      </c>
      <c r="E7" s="25">
        <v>700</v>
      </c>
      <c r="F7" s="25">
        <v>730</v>
      </c>
      <c r="G7" s="41">
        <f t="shared" si="0"/>
        <v>1430</v>
      </c>
      <c r="H7" s="22"/>
    </row>
    <row r="8" spans="1:8" x14ac:dyDescent="0.2">
      <c r="A8" s="30" t="s">
        <v>227</v>
      </c>
      <c r="B8" s="11" t="s">
        <v>72</v>
      </c>
      <c r="C8" s="31">
        <v>40690</v>
      </c>
      <c r="D8" s="6" t="s">
        <v>74</v>
      </c>
      <c r="E8" s="25">
        <v>850</v>
      </c>
      <c r="F8" s="25">
        <v>910</v>
      </c>
      <c r="G8" s="41">
        <f t="shared" si="0"/>
        <v>1760</v>
      </c>
      <c r="H8" s="22"/>
    </row>
    <row r="9" spans="1:8" x14ac:dyDescent="0.2">
      <c r="A9" s="30" t="s">
        <v>227</v>
      </c>
      <c r="B9" s="11" t="s">
        <v>72</v>
      </c>
      <c r="C9" s="31">
        <v>40693</v>
      </c>
      <c r="D9" s="6" t="s">
        <v>74</v>
      </c>
      <c r="E9" s="25">
        <v>770</v>
      </c>
      <c r="F9" s="25">
        <v>830</v>
      </c>
      <c r="G9" s="41">
        <f t="shared" si="0"/>
        <v>1600</v>
      </c>
      <c r="H9" s="22"/>
    </row>
    <row r="10" spans="1:8" x14ac:dyDescent="0.2">
      <c r="A10" s="30" t="s">
        <v>227</v>
      </c>
      <c r="B10" s="11" t="s">
        <v>72</v>
      </c>
      <c r="C10" s="31">
        <v>40697</v>
      </c>
      <c r="D10" s="6" t="s">
        <v>74</v>
      </c>
      <c r="E10" s="25">
        <v>970</v>
      </c>
      <c r="F10" s="25">
        <v>1000</v>
      </c>
      <c r="G10" s="41">
        <f t="shared" si="0"/>
        <v>1970</v>
      </c>
      <c r="H10" s="22"/>
    </row>
    <row r="11" spans="1:8" x14ac:dyDescent="0.2">
      <c r="A11" s="30" t="s">
        <v>227</v>
      </c>
      <c r="B11" s="11" t="s">
        <v>72</v>
      </c>
      <c r="C11" s="31">
        <v>40704</v>
      </c>
      <c r="D11" s="6" t="s">
        <v>74</v>
      </c>
      <c r="E11" s="25">
        <v>620</v>
      </c>
      <c r="F11" s="25">
        <v>660</v>
      </c>
      <c r="G11" s="41">
        <f t="shared" si="0"/>
        <v>1280</v>
      </c>
      <c r="H11" s="22"/>
    </row>
    <row r="12" spans="1:8" x14ac:dyDescent="0.2">
      <c r="A12" s="30" t="s">
        <v>227</v>
      </c>
      <c r="B12" s="11" t="s">
        <v>72</v>
      </c>
      <c r="C12" s="31">
        <v>40711</v>
      </c>
      <c r="D12" s="6" t="s">
        <v>74</v>
      </c>
      <c r="E12" s="25">
        <v>420</v>
      </c>
      <c r="F12" s="25">
        <v>440</v>
      </c>
      <c r="G12" s="41">
        <f t="shared" si="0"/>
        <v>860</v>
      </c>
      <c r="H12" s="22"/>
    </row>
    <row r="13" spans="1:8" x14ac:dyDescent="0.2">
      <c r="A13" s="30" t="s">
        <v>227</v>
      </c>
      <c r="B13" s="11" t="s">
        <v>72</v>
      </c>
      <c r="C13" s="31">
        <v>40717</v>
      </c>
      <c r="D13" s="6" t="s">
        <v>74</v>
      </c>
      <c r="E13" s="25">
        <v>490</v>
      </c>
      <c r="F13" s="25">
        <v>530</v>
      </c>
      <c r="G13" s="41">
        <f t="shared" si="0"/>
        <v>1020</v>
      </c>
      <c r="H13" s="22"/>
    </row>
    <row r="14" spans="1:8" x14ac:dyDescent="0.2">
      <c r="A14" s="30" t="s">
        <v>227</v>
      </c>
      <c r="B14" s="11" t="s">
        <v>72</v>
      </c>
      <c r="C14" s="31">
        <v>40724</v>
      </c>
      <c r="D14" s="6" t="s">
        <v>74</v>
      </c>
      <c r="E14" s="25">
        <v>580</v>
      </c>
      <c r="F14" s="25">
        <v>650</v>
      </c>
      <c r="G14" s="41">
        <f t="shared" si="0"/>
        <v>1230</v>
      </c>
      <c r="H14" s="22"/>
    </row>
    <row r="15" spans="1:8" x14ac:dyDescent="0.2">
      <c r="A15" s="30" t="s">
        <v>227</v>
      </c>
      <c r="B15" s="11" t="s">
        <v>72</v>
      </c>
      <c r="C15" s="31">
        <v>40731</v>
      </c>
      <c r="D15" s="6" t="s">
        <v>74</v>
      </c>
      <c r="E15" s="25">
        <v>830</v>
      </c>
      <c r="F15" s="25">
        <v>890</v>
      </c>
      <c r="G15" s="41">
        <f t="shared" si="0"/>
        <v>1720</v>
      </c>
      <c r="H15" s="22"/>
    </row>
    <row r="16" spans="1:8" x14ac:dyDescent="0.2">
      <c r="A16" s="30" t="s">
        <v>227</v>
      </c>
      <c r="B16" s="11" t="s">
        <v>72</v>
      </c>
      <c r="C16" s="31">
        <v>40738</v>
      </c>
      <c r="D16" s="6" t="s">
        <v>74</v>
      </c>
      <c r="E16" s="25">
        <v>600</v>
      </c>
      <c r="F16" s="25">
        <v>630</v>
      </c>
      <c r="G16" s="41">
        <f t="shared" si="0"/>
        <v>1230</v>
      </c>
      <c r="H16" s="22"/>
    </row>
    <row r="17" spans="1:8" x14ac:dyDescent="0.2">
      <c r="A17" s="30" t="s">
        <v>227</v>
      </c>
      <c r="B17" s="11" t="s">
        <v>72</v>
      </c>
      <c r="C17" s="31">
        <v>40745</v>
      </c>
      <c r="D17" s="6" t="s">
        <v>74</v>
      </c>
      <c r="E17" s="25">
        <v>640</v>
      </c>
      <c r="F17" s="25">
        <v>700</v>
      </c>
      <c r="G17" s="41">
        <f t="shared" si="0"/>
        <v>1340</v>
      </c>
      <c r="H17" s="22"/>
    </row>
    <row r="18" spans="1:8" x14ac:dyDescent="0.2">
      <c r="A18" s="30" t="s">
        <v>227</v>
      </c>
      <c r="B18" s="11" t="s">
        <v>72</v>
      </c>
      <c r="C18" s="31">
        <v>40752</v>
      </c>
      <c r="D18" s="6" t="s">
        <v>74</v>
      </c>
      <c r="E18" s="25">
        <v>540</v>
      </c>
      <c r="F18" s="25">
        <v>600</v>
      </c>
      <c r="G18" s="41">
        <f t="shared" si="0"/>
        <v>1140</v>
      </c>
      <c r="H18" s="22"/>
    </row>
    <row r="19" spans="1:8" x14ac:dyDescent="0.2">
      <c r="A19" s="30" t="s">
        <v>227</v>
      </c>
      <c r="B19" s="11" t="s">
        <v>72</v>
      </c>
      <c r="C19" s="31">
        <v>40760</v>
      </c>
      <c r="D19" s="6" t="s">
        <v>74</v>
      </c>
      <c r="E19" s="25">
        <v>250</v>
      </c>
      <c r="F19" s="25">
        <v>280</v>
      </c>
      <c r="G19" s="41">
        <f t="shared" si="0"/>
        <v>530</v>
      </c>
      <c r="H19" s="22"/>
    </row>
    <row r="20" spans="1:8" x14ac:dyDescent="0.2">
      <c r="A20" s="30" t="s">
        <v>227</v>
      </c>
      <c r="B20" s="11" t="s">
        <v>72</v>
      </c>
      <c r="C20" s="31">
        <v>40766</v>
      </c>
      <c r="D20" s="6" t="s">
        <v>74</v>
      </c>
      <c r="E20" s="25">
        <v>270</v>
      </c>
      <c r="F20" s="25">
        <v>320</v>
      </c>
      <c r="G20" s="41">
        <f t="shared" si="0"/>
        <v>590</v>
      </c>
      <c r="H20" s="22"/>
    </row>
    <row r="21" spans="1:8" x14ac:dyDescent="0.2">
      <c r="A21" s="30" t="s">
        <v>227</v>
      </c>
      <c r="B21" s="11" t="s">
        <v>72</v>
      </c>
      <c r="C21" s="31">
        <v>40773</v>
      </c>
      <c r="D21" s="6" t="s">
        <v>74</v>
      </c>
      <c r="E21" s="25">
        <v>230</v>
      </c>
      <c r="F21" s="25">
        <v>260</v>
      </c>
      <c r="G21" s="41">
        <f t="shared" si="0"/>
        <v>490</v>
      </c>
      <c r="H21" s="22"/>
    </row>
    <row r="22" spans="1:8" x14ac:dyDescent="0.2">
      <c r="A22" s="30" t="s">
        <v>227</v>
      </c>
      <c r="B22" s="11" t="s">
        <v>72</v>
      </c>
      <c r="C22" s="31">
        <v>40780</v>
      </c>
      <c r="D22" s="6" t="s">
        <v>74</v>
      </c>
      <c r="E22" s="25">
        <v>210</v>
      </c>
      <c r="F22" s="25">
        <v>250</v>
      </c>
      <c r="G22" s="41">
        <f t="shared" si="0"/>
        <v>460</v>
      </c>
      <c r="H22" s="22"/>
    </row>
    <row r="23" spans="1:8" x14ac:dyDescent="0.2">
      <c r="A23" s="30" t="s">
        <v>227</v>
      </c>
      <c r="B23" s="11" t="s">
        <v>72</v>
      </c>
      <c r="C23" s="31">
        <v>40787</v>
      </c>
      <c r="D23" s="6" t="s">
        <v>74</v>
      </c>
      <c r="E23" s="25">
        <v>330</v>
      </c>
      <c r="F23" s="25">
        <v>380</v>
      </c>
      <c r="G23" s="41">
        <f t="shared" si="0"/>
        <v>710</v>
      </c>
      <c r="H23" s="22"/>
    </row>
    <row r="24" spans="1:8" x14ac:dyDescent="0.2">
      <c r="A24" s="30" t="s">
        <v>227</v>
      </c>
      <c r="B24" s="11" t="s">
        <v>72</v>
      </c>
      <c r="C24" s="31">
        <v>40794</v>
      </c>
      <c r="D24" s="6" t="s">
        <v>74</v>
      </c>
      <c r="E24" s="25">
        <v>170</v>
      </c>
      <c r="F24" s="25">
        <v>200</v>
      </c>
      <c r="G24" s="41">
        <f t="shared" si="0"/>
        <v>370</v>
      </c>
      <c r="H24" s="22"/>
    </row>
    <row r="25" spans="1:8" x14ac:dyDescent="0.2">
      <c r="A25" s="30" t="s">
        <v>227</v>
      </c>
      <c r="B25" s="11" t="s">
        <v>72</v>
      </c>
      <c r="C25" s="31">
        <v>40801</v>
      </c>
      <c r="D25" s="6" t="s">
        <v>74</v>
      </c>
      <c r="E25" s="25">
        <v>160</v>
      </c>
      <c r="F25" s="25">
        <v>210</v>
      </c>
      <c r="G25" s="41">
        <f t="shared" si="0"/>
        <v>370</v>
      </c>
      <c r="H25" s="38"/>
    </row>
    <row r="26" spans="1:8" x14ac:dyDescent="0.2">
      <c r="A26" s="30" t="s">
        <v>227</v>
      </c>
      <c r="B26" s="11" t="s">
        <v>72</v>
      </c>
      <c r="C26" s="31">
        <v>40808</v>
      </c>
      <c r="D26" s="6" t="s">
        <v>74</v>
      </c>
      <c r="E26" s="25">
        <v>130</v>
      </c>
      <c r="F26" s="25">
        <v>150</v>
      </c>
      <c r="G26" s="41">
        <f t="shared" si="0"/>
        <v>280</v>
      </c>
      <c r="H26" s="39"/>
    </row>
    <row r="27" spans="1:8" x14ac:dyDescent="0.2">
      <c r="A27" s="30" t="s">
        <v>227</v>
      </c>
      <c r="B27" s="11" t="s">
        <v>72</v>
      </c>
      <c r="C27" s="31">
        <v>40815</v>
      </c>
      <c r="D27" s="6" t="s">
        <v>74</v>
      </c>
      <c r="E27" s="25">
        <v>140</v>
      </c>
      <c r="F27" s="25">
        <v>170</v>
      </c>
      <c r="G27" s="41">
        <f t="shared" si="0"/>
        <v>310</v>
      </c>
      <c r="H27" s="39"/>
    </row>
    <row r="28" spans="1:8" x14ac:dyDescent="0.2">
      <c r="A28" s="30" t="s">
        <v>227</v>
      </c>
      <c r="B28" s="11" t="s">
        <v>72</v>
      </c>
      <c r="C28" s="31">
        <v>40822</v>
      </c>
      <c r="D28" s="6" t="s">
        <v>74</v>
      </c>
      <c r="E28" s="25">
        <v>140</v>
      </c>
      <c r="F28" s="25">
        <v>160</v>
      </c>
      <c r="G28" s="41">
        <f t="shared" si="0"/>
        <v>300</v>
      </c>
      <c r="H28" s="39"/>
    </row>
    <row r="29" spans="1:8" x14ac:dyDescent="0.2">
      <c r="A29" s="30" t="s">
        <v>227</v>
      </c>
      <c r="B29" s="11" t="s">
        <v>72</v>
      </c>
      <c r="C29" s="31">
        <v>40829</v>
      </c>
      <c r="D29" s="6" t="s">
        <v>74</v>
      </c>
      <c r="E29" s="25">
        <v>100</v>
      </c>
      <c r="F29" s="25">
        <v>130</v>
      </c>
      <c r="G29" s="41">
        <f t="shared" si="0"/>
        <v>230</v>
      </c>
      <c r="H29" s="39"/>
    </row>
    <row r="30" spans="1:8" x14ac:dyDescent="0.2">
      <c r="A30" s="30" t="s">
        <v>227</v>
      </c>
      <c r="B30" s="11" t="s">
        <v>72</v>
      </c>
      <c r="C30" s="31">
        <v>40833</v>
      </c>
      <c r="D30" s="6" t="s">
        <v>74</v>
      </c>
      <c r="E30" s="25">
        <v>80</v>
      </c>
      <c r="F30" s="25">
        <v>110</v>
      </c>
      <c r="G30" s="41">
        <f t="shared" si="0"/>
        <v>190</v>
      </c>
      <c r="H30" s="39" t="s">
        <v>78</v>
      </c>
    </row>
    <row r="31" spans="1:8" x14ac:dyDescent="0.2">
      <c r="A31" s="30" t="s">
        <v>227</v>
      </c>
      <c r="B31" s="11" t="s">
        <v>72</v>
      </c>
      <c r="C31" s="31">
        <v>40836</v>
      </c>
      <c r="D31" s="6" t="s">
        <v>74</v>
      </c>
      <c r="E31" s="25">
        <v>90</v>
      </c>
      <c r="F31" s="25">
        <v>120</v>
      </c>
      <c r="G31" s="41">
        <f t="shared" si="0"/>
        <v>210</v>
      </c>
      <c r="H31" s="39"/>
    </row>
    <row r="32" spans="1:8" x14ac:dyDescent="0.2">
      <c r="A32" s="30" t="s">
        <v>227</v>
      </c>
      <c r="B32" s="11" t="s">
        <v>72</v>
      </c>
      <c r="C32" s="31">
        <v>40843</v>
      </c>
      <c r="D32" s="6" t="s">
        <v>74</v>
      </c>
      <c r="E32" s="25">
        <v>130</v>
      </c>
      <c r="F32" s="25">
        <v>130</v>
      </c>
      <c r="G32" s="9">
        <f t="shared" si="0"/>
        <v>260</v>
      </c>
      <c r="H32" s="39" t="s">
        <v>79</v>
      </c>
    </row>
    <row r="33" spans="1:8" x14ac:dyDescent="0.2">
      <c r="A33" s="30" t="s">
        <v>227</v>
      </c>
      <c r="B33" s="11" t="s">
        <v>72</v>
      </c>
      <c r="C33" s="31">
        <v>40851</v>
      </c>
      <c r="D33" s="6" t="s">
        <v>74</v>
      </c>
      <c r="E33" s="25">
        <v>90</v>
      </c>
      <c r="F33" s="25">
        <v>140</v>
      </c>
      <c r="G33" s="9">
        <f t="shared" si="0"/>
        <v>230</v>
      </c>
      <c r="H33" s="39"/>
    </row>
    <row r="34" spans="1:8" x14ac:dyDescent="0.2">
      <c r="A34" s="30" t="s">
        <v>227</v>
      </c>
      <c r="B34" s="11" t="s">
        <v>72</v>
      </c>
      <c r="C34" s="31">
        <v>40857</v>
      </c>
      <c r="D34" s="6" t="s">
        <v>74</v>
      </c>
      <c r="E34" s="25">
        <v>100</v>
      </c>
      <c r="F34" s="25">
        <v>120</v>
      </c>
      <c r="G34" s="9">
        <f t="shared" si="0"/>
        <v>220</v>
      </c>
      <c r="H34" s="39"/>
    </row>
    <row r="35" spans="1:8" x14ac:dyDescent="0.2">
      <c r="A35" s="30" t="s">
        <v>227</v>
      </c>
      <c r="B35" s="11" t="s">
        <v>72</v>
      </c>
      <c r="C35" s="31">
        <v>40864</v>
      </c>
      <c r="D35" s="6" t="s">
        <v>74</v>
      </c>
      <c r="E35" s="25">
        <v>110</v>
      </c>
      <c r="F35" s="25">
        <v>130</v>
      </c>
      <c r="G35" s="9">
        <f t="shared" si="0"/>
        <v>240</v>
      </c>
      <c r="H35" s="39"/>
    </row>
    <row r="36" spans="1:8" x14ac:dyDescent="0.2">
      <c r="A36" s="30" t="s">
        <v>227</v>
      </c>
      <c r="B36" s="11" t="s">
        <v>72</v>
      </c>
      <c r="C36" s="31">
        <v>40871</v>
      </c>
      <c r="D36" s="6" t="s">
        <v>74</v>
      </c>
      <c r="E36" s="25">
        <v>80</v>
      </c>
      <c r="F36" s="25">
        <v>90</v>
      </c>
      <c r="G36" s="9">
        <f t="shared" si="0"/>
        <v>170</v>
      </c>
      <c r="H36" s="39"/>
    </row>
    <row r="37" spans="1:8" x14ac:dyDescent="0.2">
      <c r="A37" s="30" t="s">
        <v>227</v>
      </c>
      <c r="B37" s="11" t="s">
        <v>72</v>
      </c>
      <c r="C37" s="31">
        <v>40878</v>
      </c>
      <c r="D37" s="6" t="s">
        <v>74</v>
      </c>
      <c r="E37" s="25">
        <v>80</v>
      </c>
      <c r="F37" s="25">
        <v>90</v>
      </c>
      <c r="G37" s="9">
        <f t="shared" si="0"/>
        <v>170</v>
      </c>
      <c r="H37" s="39"/>
    </row>
    <row r="38" spans="1:8" x14ac:dyDescent="0.2">
      <c r="A38" s="30" t="s">
        <v>227</v>
      </c>
      <c r="B38" s="11" t="s">
        <v>72</v>
      </c>
      <c r="C38" s="31">
        <v>40885</v>
      </c>
      <c r="D38" s="6" t="s">
        <v>74</v>
      </c>
      <c r="E38" s="25">
        <v>90</v>
      </c>
      <c r="F38" s="25">
        <v>100</v>
      </c>
      <c r="G38" s="9">
        <f t="shared" si="0"/>
        <v>190</v>
      </c>
      <c r="H38" s="39"/>
    </row>
    <row r="39" spans="1:8" x14ac:dyDescent="0.2">
      <c r="A39" s="30" t="s">
        <v>227</v>
      </c>
      <c r="B39" s="11" t="s">
        <v>72</v>
      </c>
      <c r="C39" s="31">
        <v>40892</v>
      </c>
      <c r="D39" s="6" t="s">
        <v>74</v>
      </c>
      <c r="E39" s="25">
        <v>70</v>
      </c>
      <c r="F39" s="25">
        <v>80</v>
      </c>
      <c r="G39" s="9">
        <f t="shared" si="0"/>
        <v>150</v>
      </c>
      <c r="H39" s="39"/>
    </row>
    <row r="40" spans="1:8" x14ac:dyDescent="0.2">
      <c r="A40" s="30" t="s">
        <v>227</v>
      </c>
      <c r="B40" s="11" t="s">
        <v>72</v>
      </c>
      <c r="C40" s="31">
        <v>40913</v>
      </c>
      <c r="D40" s="6" t="s">
        <v>74</v>
      </c>
      <c r="E40" s="25" t="s">
        <v>74</v>
      </c>
      <c r="F40" s="25">
        <v>80</v>
      </c>
      <c r="G40" s="9">
        <v>130</v>
      </c>
      <c r="H40" s="39" t="s">
        <v>80</v>
      </c>
    </row>
    <row r="41" spans="1:8" x14ac:dyDescent="0.2">
      <c r="A41" s="30" t="s">
        <v>227</v>
      </c>
      <c r="B41" s="11" t="s">
        <v>72</v>
      </c>
      <c r="C41" s="31">
        <v>40934</v>
      </c>
      <c r="D41" s="6" t="s">
        <v>74</v>
      </c>
      <c r="E41" s="25">
        <v>70</v>
      </c>
      <c r="F41" s="25">
        <v>90</v>
      </c>
      <c r="G41" s="9">
        <v>160</v>
      </c>
      <c r="H41" s="39" t="s">
        <v>81</v>
      </c>
    </row>
    <row r="42" spans="1:8" x14ac:dyDescent="0.2">
      <c r="A42" s="30" t="s">
        <v>227</v>
      </c>
      <c r="B42" s="11" t="s">
        <v>72</v>
      </c>
      <c r="C42" s="31">
        <v>40962</v>
      </c>
      <c r="D42" s="6" t="s">
        <v>75</v>
      </c>
      <c r="E42" s="25">
        <v>60</v>
      </c>
      <c r="F42" s="25">
        <v>80</v>
      </c>
      <c r="G42" s="9">
        <f>E42+F42</f>
        <v>140</v>
      </c>
      <c r="H42" s="39" t="s">
        <v>82</v>
      </c>
    </row>
    <row r="43" spans="1:8" x14ac:dyDescent="0.2">
      <c r="A43" s="30" t="s">
        <v>227</v>
      </c>
      <c r="B43" s="11" t="s">
        <v>72</v>
      </c>
      <c r="C43" s="31">
        <v>40991</v>
      </c>
      <c r="D43" s="6" t="s">
        <v>75</v>
      </c>
      <c r="E43" s="25">
        <v>70</v>
      </c>
      <c r="F43" s="25">
        <v>90</v>
      </c>
      <c r="G43" s="9">
        <f t="shared" ref="G43:G54" si="1">ROUND(E43+F43,-1)</f>
        <v>160</v>
      </c>
      <c r="H43" s="39" t="s">
        <v>83</v>
      </c>
    </row>
    <row r="44" spans="1:8" x14ac:dyDescent="0.2">
      <c r="A44" s="30" t="s">
        <v>227</v>
      </c>
      <c r="B44" s="11" t="s">
        <v>72</v>
      </c>
      <c r="C44" s="31">
        <v>41011</v>
      </c>
      <c r="D44" s="6" t="s">
        <v>75</v>
      </c>
      <c r="E44" s="25">
        <v>84</v>
      </c>
      <c r="F44" s="25">
        <v>110</v>
      </c>
      <c r="G44" s="9">
        <f t="shared" si="1"/>
        <v>190</v>
      </c>
      <c r="H44" s="39" t="s">
        <v>84</v>
      </c>
    </row>
    <row r="45" spans="1:8" x14ac:dyDescent="0.2">
      <c r="A45" s="30" t="s">
        <v>227</v>
      </c>
      <c r="B45" s="11" t="s">
        <v>72</v>
      </c>
      <c r="C45" s="31">
        <v>41031</v>
      </c>
      <c r="D45" s="6" t="s">
        <v>75</v>
      </c>
      <c r="E45" s="25">
        <v>83</v>
      </c>
      <c r="F45" s="25">
        <v>120</v>
      </c>
      <c r="G45" s="9">
        <f t="shared" si="1"/>
        <v>200</v>
      </c>
      <c r="H45" s="39" t="s">
        <v>85</v>
      </c>
    </row>
    <row r="46" spans="1:8" x14ac:dyDescent="0.2">
      <c r="A46" s="30" t="s">
        <v>227</v>
      </c>
      <c r="B46" s="11" t="s">
        <v>72</v>
      </c>
      <c r="C46" s="31">
        <v>41053</v>
      </c>
      <c r="D46" s="6" t="s">
        <v>75</v>
      </c>
      <c r="E46" s="25">
        <v>66</v>
      </c>
      <c r="F46" s="25">
        <v>99</v>
      </c>
      <c r="G46" s="9">
        <f t="shared" si="1"/>
        <v>170</v>
      </c>
      <c r="H46" s="39" t="s">
        <v>86</v>
      </c>
    </row>
    <row r="47" spans="1:8" x14ac:dyDescent="0.2">
      <c r="A47" s="30" t="s">
        <v>227</v>
      </c>
      <c r="B47" s="11" t="s">
        <v>72</v>
      </c>
      <c r="C47" s="31">
        <v>41074</v>
      </c>
      <c r="D47" s="6" t="s">
        <v>75</v>
      </c>
      <c r="E47" s="25">
        <v>63</v>
      </c>
      <c r="F47" s="25">
        <v>86</v>
      </c>
      <c r="G47" s="9">
        <f t="shared" si="1"/>
        <v>150</v>
      </c>
      <c r="H47" s="39" t="s">
        <v>87</v>
      </c>
    </row>
    <row r="48" spans="1:8" x14ac:dyDescent="0.2">
      <c r="A48" s="30" t="s">
        <v>227</v>
      </c>
      <c r="B48" s="11" t="s">
        <v>72</v>
      </c>
      <c r="C48" s="31">
        <v>41095</v>
      </c>
      <c r="D48" s="6" t="s">
        <v>75</v>
      </c>
      <c r="E48" s="25">
        <v>56</v>
      </c>
      <c r="F48" s="25">
        <v>88</v>
      </c>
      <c r="G48" s="9">
        <f t="shared" si="1"/>
        <v>140</v>
      </c>
      <c r="H48" s="39" t="s">
        <v>88</v>
      </c>
    </row>
    <row r="49" spans="1:8" x14ac:dyDescent="0.2">
      <c r="A49" s="30" t="s">
        <v>227</v>
      </c>
      <c r="B49" s="11" t="s">
        <v>72</v>
      </c>
      <c r="C49" s="31">
        <v>41116</v>
      </c>
      <c r="D49" s="6">
        <v>12</v>
      </c>
      <c r="E49" s="25">
        <v>63</v>
      </c>
      <c r="F49" s="25">
        <v>98</v>
      </c>
      <c r="G49" s="9">
        <f t="shared" si="1"/>
        <v>160</v>
      </c>
      <c r="H49" s="39" t="s">
        <v>89</v>
      </c>
    </row>
    <row r="50" spans="1:8" x14ac:dyDescent="0.2">
      <c r="A50" s="30" t="s">
        <v>227</v>
      </c>
      <c r="B50" s="11" t="s">
        <v>72</v>
      </c>
      <c r="C50" s="31">
        <v>41144</v>
      </c>
      <c r="D50" s="6" t="s">
        <v>75</v>
      </c>
      <c r="E50" s="25">
        <v>54</v>
      </c>
      <c r="F50" s="25">
        <v>85</v>
      </c>
      <c r="G50" s="9">
        <f t="shared" si="1"/>
        <v>140</v>
      </c>
      <c r="H50" s="39" t="s">
        <v>90</v>
      </c>
    </row>
    <row r="51" spans="1:8" x14ac:dyDescent="0.2">
      <c r="A51" s="30" t="s">
        <v>227</v>
      </c>
      <c r="B51" s="11" t="s">
        <v>72</v>
      </c>
      <c r="C51" s="31">
        <v>41165</v>
      </c>
      <c r="D51" s="6" t="s">
        <v>75</v>
      </c>
      <c r="E51" s="25">
        <v>54</v>
      </c>
      <c r="F51" s="25">
        <v>86</v>
      </c>
      <c r="G51" s="9">
        <f t="shared" si="1"/>
        <v>140</v>
      </c>
      <c r="H51" s="39" t="s">
        <v>91</v>
      </c>
    </row>
    <row r="52" spans="1:8" x14ac:dyDescent="0.2">
      <c r="A52" s="30" t="s">
        <v>227</v>
      </c>
      <c r="B52" s="11" t="s">
        <v>72</v>
      </c>
      <c r="C52" s="31">
        <v>41186</v>
      </c>
      <c r="D52" s="6" t="s">
        <v>75</v>
      </c>
      <c r="E52" s="25">
        <v>52</v>
      </c>
      <c r="F52" s="25">
        <v>85</v>
      </c>
      <c r="G52" s="9">
        <f t="shared" si="1"/>
        <v>140</v>
      </c>
      <c r="H52" s="39" t="s">
        <v>92</v>
      </c>
    </row>
    <row r="53" spans="1:8" x14ac:dyDescent="0.2">
      <c r="A53" s="30" t="s">
        <v>227</v>
      </c>
      <c r="B53" s="11" t="s">
        <v>72</v>
      </c>
      <c r="C53" s="31">
        <v>41207</v>
      </c>
      <c r="D53" s="6" t="s">
        <v>75</v>
      </c>
      <c r="E53" s="25">
        <v>40</v>
      </c>
      <c r="F53" s="25">
        <v>67</v>
      </c>
      <c r="G53" s="9">
        <f t="shared" si="1"/>
        <v>110</v>
      </c>
      <c r="H53" s="39" t="s">
        <v>93</v>
      </c>
    </row>
    <row r="54" spans="1:8" x14ac:dyDescent="0.2">
      <c r="A54" s="30" t="s">
        <v>227</v>
      </c>
      <c r="B54" s="11" t="s">
        <v>72</v>
      </c>
      <c r="C54" s="31">
        <v>41228</v>
      </c>
      <c r="D54" s="6" t="s">
        <v>75</v>
      </c>
      <c r="E54" s="25">
        <v>36</v>
      </c>
      <c r="F54" s="25">
        <v>64</v>
      </c>
      <c r="G54" s="9">
        <f t="shared" si="1"/>
        <v>100</v>
      </c>
      <c r="H54" s="39" t="s">
        <v>94</v>
      </c>
    </row>
    <row r="55" spans="1:8" x14ac:dyDescent="0.2">
      <c r="A55" s="30" t="s">
        <v>227</v>
      </c>
      <c r="B55" s="11" t="s">
        <v>72</v>
      </c>
      <c r="C55" s="31">
        <v>41249</v>
      </c>
      <c r="D55" s="6" t="s">
        <v>75</v>
      </c>
      <c r="E55" s="25">
        <v>29</v>
      </c>
      <c r="F55" s="25">
        <v>52</v>
      </c>
      <c r="G55" s="9">
        <f>E55+F55</f>
        <v>81</v>
      </c>
      <c r="H55" s="39" t="s">
        <v>95</v>
      </c>
    </row>
    <row r="56" spans="1:8" x14ac:dyDescent="0.2">
      <c r="A56" s="30" t="s">
        <v>227</v>
      </c>
      <c r="B56" s="11" t="s">
        <v>72</v>
      </c>
      <c r="C56" s="31">
        <v>41281</v>
      </c>
      <c r="D56" s="6" t="s">
        <v>75</v>
      </c>
      <c r="E56" s="25">
        <v>27</v>
      </c>
      <c r="F56" s="25">
        <v>47</v>
      </c>
      <c r="G56" s="9">
        <f>E56+F56</f>
        <v>74</v>
      </c>
      <c r="H56" s="39" t="s">
        <v>96</v>
      </c>
    </row>
    <row r="57" spans="1:8" x14ac:dyDescent="0.2">
      <c r="A57" s="30" t="s">
        <v>227</v>
      </c>
      <c r="B57" s="11" t="s">
        <v>72</v>
      </c>
      <c r="C57" s="31">
        <v>41319</v>
      </c>
      <c r="D57" s="6" t="s">
        <v>75</v>
      </c>
      <c r="E57" s="25">
        <v>27</v>
      </c>
      <c r="F57" s="25">
        <v>50</v>
      </c>
      <c r="G57" s="9">
        <v>77</v>
      </c>
      <c r="H57" s="39"/>
    </row>
    <row r="58" spans="1:8" x14ac:dyDescent="0.2">
      <c r="A58" s="30" t="s">
        <v>227</v>
      </c>
      <c r="B58" s="11" t="s">
        <v>72</v>
      </c>
      <c r="C58" s="31">
        <v>41389</v>
      </c>
      <c r="D58" s="6" t="s">
        <v>75</v>
      </c>
      <c r="E58" s="25">
        <v>26</v>
      </c>
      <c r="F58" s="25">
        <v>46</v>
      </c>
      <c r="G58" s="9">
        <v>72</v>
      </c>
      <c r="H58" s="39"/>
    </row>
    <row r="59" spans="1:8" x14ac:dyDescent="0.2">
      <c r="A59" s="30" t="s">
        <v>227</v>
      </c>
      <c r="B59" s="11" t="s">
        <v>72</v>
      </c>
      <c r="C59" s="31">
        <v>41410</v>
      </c>
      <c r="D59" s="6" t="s">
        <v>75</v>
      </c>
      <c r="E59" s="25">
        <v>30</v>
      </c>
      <c r="F59" s="25">
        <v>46</v>
      </c>
      <c r="G59" s="9">
        <v>76</v>
      </c>
      <c r="H59" s="39"/>
    </row>
    <row r="60" spans="1:8" x14ac:dyDescent="0.2">
      <c r="A60" s="30" t="s">
        <v>227</v>
      </c>
      <c r="B60" s="11" t="s">
        <v>72</v>
      </c>
      <c r="C60" s="31">
        <v>41438</v>
      </c>
      <c r="D60" s="6" t="s">
        <v>75</v>
      </c>
      <c r="E60" s="25">
        <v>24</v>
      </c>
      <c r="F60" s="25">
        <v>53</v>
      </c>
      <c r="G60" s="9">
        <v>77</v>
      </c>
      <c r="H60" s="39"/>
    </row>
    <row r="61" spans="1:8" x14ac:dyDescent="0.2">
      <c r="A61" s="30" t="s">
        <v>227</v>
      </c>
      <c r="B61" s="11" t="s">
        <v>72</v>
      </c>
      <c r="C61" s="31">
        <v>41473</v>
      </c>
      <c r="D61" s="6" t="s">
        <v>75</v>
      </c>
      <c r="E61" s="25">
        <v>37</v>
      </c>
      <c r="F61" s="25">
        <v>63</v>
      </c>
      <c r="G61" s="9">
        <v>100</v>
      </c>
      <c r="H61" s="39"/>
    </row>
    <row r="62" spans="1:8" x14ac:dyDescent="0.2">
      <c r="A62" s="30" t="s">
        <v>227</v>
      </c>
      <c r="B62" s="11" t="s">
        <v>72</v>
      </c>
      <c r="C62" s="31">
        <v>41508</v>
      </c>
      <c r="D62" s="6" t="s">
        <v>75</v>
      </c>
      <c r="E62" s="25">
        <v>25</v>
      </c>
      <c r="F62" s="25">
        <v>48</v>
      </c>
      <c r="G62" s="9">
        <v>73</v>
      </c>
      <c r="H62" s="39"/>
    </row>
    <row r="63" spans="1:8" x14ac:dyDescent="0.2">
      <c r="A63" s="30" t="s">
        <v>227</v>
      </c>
      <c r="B63" s="11" t="s">
        <v>72</v>
      </c>
      <c r="C63" s="31">
        <v>41536</v>
      </c>
      <c r="D63" s="6" t="s">
        <v>75</v>
      </c>
      <c r="E63" s="25">
        <v>34</v>
      </c>
      <c r="F63" s="25">
        <v>61</v>
      </c>
      <c r="G63" s="9">
        <v>95</v>
      </c>
      <c r="H63" s="39"/>
    </row>
    <row r="64" spans="1:8" x14ac:dyDescent="0.2">
      <c r="A64" s="30" t="s">
        <v>227</v>
      </c>
      <c r="B64" s="11" t="s">
        <v>72</v>
      </c>
      <c r="C64" s="31">
        <v>41571</v>
      </c>
      <c r="D64" s="6" t="s">
        <v>75</v>
      </c>
      <c r="E64" s="25">
        <v>24</v>
      </c>
      <c r="F64" s="25">
        <v>55</v>
      </c>
      <c r="G64" s="9">
        <v>79</v>
      </c>
      <c r="H64" s="39"/>
    </row>
    <row r="65" spans="1:8" x14ac:dyDescent="0.2">
      <c r="A65" s="30" t="s">
        <v>227</v>
      </c>
      <c r="B65" s="11" t="s">
        <v>72</v>
      </c>
      <c r="C65" s="31">
        <v>41592</v>
      </c>
      <c r="D65" s="6" t="s">
        <v>75</v>
      </c>
      <c r="E65" s="25">
        <v>19</v>
      </c>
      <c r="F65" s="25">
        <v>47</v>
      </c>
      <c r="G65" s="9">
        <v>66</v>
      </c>
      <c r="H65" s="39"/>
    </row>
    <row r="66" spans="1:8" x14ac:dyDescent="0.2">
      <c r="A66" s="30" t="s">
        <v>227</v>
      </c>
      <c r="B66" s="11" t="s">
        <v>72</v>
      </c>
      <c r="C66" s="31">
        <v>41620</v>
      </c>
      <c r="D66" s="6" t="s">
        <v>75</v>
      </c>
      <c r="E66" s="25">
        <v>21</v>
      </c>
      <c r="F66" s="25">
        <v>44</v>
      </c>
      <c r="G66" s="9">
        <v>65</v>
      </c>
      <c r="H66" s="39"/>
    </row>
    <row r="67" spans="1:8" x14ac:dyDescent="0.2">
      <c r="A67" s="30" t="s">
        <v>227</v>
      </c>
      <c r="B67" s="11" t="s">
        <v>72</v>
      </c>
      <c r="C67" s="31">
        <v>41655</v>
      </c>
      <c r="D67" s="6" t="s">
        <v>75</v>
      </c>
      <c r="E67" s="25">
        <v>22</v>
      </c>
      <c r="F67" s="25">
        <v>56</v>
      </c>
      <c r="G67" s="9">
        <v>78</v>
      </c>
      <c r="H67" s="39"/>
    </row>
    <row r="68" spans="1:8" x14ac:dyDescent="0.2">
      <c r="A68" s="30" t="s">
        <v>3</v>
      </c>
      <c r="B68" s="6" t="s">
        <v>226</v>
      </c>
      <c r="C68" s="31">
        <v>41683</v>
      </c>
      <c r="D68" s="6" t="s">
        <v>75</v>
      </c>
      <c r="E68" s="25">
        <v>17</v>
      </c>
      <c r="F68" s="25">
        <v>34</v>
      </c>
      <c r="G68" s="9">
        <v>51</v>
      </c>
      <c r="H68" s="39"/>
    </row>
    <row r="69" spans="1:8" x14ac:dyDescent="0.2">
      <c r="A69" s="30" t="s">
        <v>3</v>
      </c>
      <c r="B69" s="6" t="s">
        <v>226</v>
      </c>
      <c r="C69" s="31">
        <v>41711</v>
      </c>
      <c r="D69" s="6" t="s">
        <v>75</v>
      </c>
      <c r="E69" s="25">
        <v>14</v>
      </c>
      <c r="F69" s="25">
        <v>28</v>
      </c>
      <c r="G69" s="9">
        <v>42</v>
      </c>
      <c r="H69" s="39"/>
    </row>
    <row r="70" spans="1:8" x14ac:dyDescent="0.2">
      <c r="A70" s="30" t="s">
        <v>3</v>
      </c>
      <c r="B70" s="6" t="s">
        <v>226</v>
      </c>
      <c r="C70" s="31">
        <v>41746</v>
      </c>
      <c r="D70" s="6" t="s">
        <v>75</v>
      </c>
      <c r="E70" s="25">
        <v>15</v>
      </c>
      <c r="F70" s="25">
        <v>40</v>
      </c>
      <c r="G70" s="9">
        <v>55</v>
      </c>
      <c r="H70" s="39"/>
    </row>
    <row r="71" spans="1:8" x14ac:dyDescent="0.2">
      <c r="A71" s="30" t="s">
        <v>3</v>
      </c>
      <c r="B71" s="6" t="s">
        <v>226</v>
      </c>
      <c r="C71" s="31">
        <v>41774</v>
      </c>
      <c r="D71" s="6" t="s">
        <v>75</v>
      </c>
      <c r="E71" s="25">
        <v>15</v>
      </c>
      <c r="F71" s="25">
        <v>39</v>
      </c>
      <c r="G71" s="9">
        <v>54</v>
      </c>
      <c r="H71" s="39"/>
    </row>
    <row r="72" spans="1:8" x14ac:dyDescent="0.2">
      <c r="A72" s="30" t="s">
        <v>3</v>
      </c>
      <c r="B72" s="6" t="s">
        <v>226</v>
      </c>
      <c r="C72" s="31">
        <v>41802</v>
      </c>
      <c r="D72" s="6">
        <v>22</v>
      </c>
      <c r="E72" s="25">
        <v>13</v>
      </c>
      <c r="F72" s="25">
        <v>33</v>
      </c>
      <c r="G72" s="9">
        <v>46</v>
      </c>
      <c r="H72" s="39"/>
    </row>
    <row r="73" spans="1:8" x14ac:dyDescent="0.2">
      <c r="A73" s="30" t="s">
        <v>3</v>
      </c>
      <c r="B73" s="6" t="s">
        <v>226</v>
      </c>
      <c r="C73" s="31">
        <v>41837</v>
      </c>
      <c r="D73" s="11" t="s">
        <v>75</v>
      </c>
      <c r="E73" s="25">
        <v>13</v>
      </c>
      <c r="F73" s="25">
        <v>44</v>
      </c>
      <c r="G73" s="9">
        <v>57</v>
      </c>
      <c r="H73" s="39"/>
    </row>
    <row r="74" spans="1:8" x14ac:dyDescent="0.2">
      <c r="A74" s="30" t="s">
        <v>3</v>
      </c>
      <c r="B74" s="6" t="s">
        <v>226</v>
      </c>
      <c r="C74" s="31">
        <v>41872</v>
      </c>
      <c r="D74" s="11" t="s">
        <v>75</v>
      </c>
      <c r="E74" s="25">
        <v>15</v>
      </c>
      <c r="F74" s="25">
        <v>42</v>
      </c>
      <c r="G74" s="9">
        <v>57</v>
      </c>
      <c r="H74" s="39"/>
    </row>
    <row r="75" spans="1:8" x14ac:dyDescent="0.2">
      <c r="A75" s="30" t="s">
        <v>3</v>
      </c>
      <c r="B75" s="6" t="s">
        <v>226</v>
      </c>
      <c r="C75" s="31">
        <v>41907</v>
      </c>
      <c r="D75" s="11" t="s">
        <v>75</v>
      </c>
      <c r="E75" s="25">
        <v>15</v>
      </c>
      <c r="F75" s="25">
        <v>36</v>
      </c>
      <c r="G75" s="9">
        <v>51</v>
      </c>
      <c r="H75" s="39"/>
    </row>
    <row r="76" spans="1:8" x14ac:dyDescent="0.2">
      <c r="A76" s="30" t="s">
        <v>3</v>
      </c>
      <c r="B76" s="6" t="s">
        <v>226</v>
      </c>
      <c r="C76" s="31">
        <v>41928</v>
      </c>
      <c r="D76" s="11" t="s">
        <v>75</v>
      </c>
      <c r="E76" s="25">
        <v>12</v>
      </c>
      <c r="F76" s="25">
        <v>35</v>
      </c>
      <c r="G76" s="9">
        <v>47</v>
      </c>
      <c r="H76" s="39"/>
    </row>
    <row r="77" spans="1:8" x14ac:dyDescent="0.2">
      <c r="A77" s="30" t="s">
        <v>3</v>
      </c>
      <c r="B77" s="6" t="s">
        <v>226</v>
      </c>
      <c r="C77" s="31">
        <v>41956</v>
      </c>
      <c r="D77" s="11" t="s">
        <v>75</v>
      </c>
      <c r="E77" s="25">
        <v>12</v>
      </c>
      <c r="F77" s="25">
        <v>35</v>
      </c>
      <c r="G77" s="9">
        <v>47</v>
      </c>
      <c r="H77" s="39"/>
    </row>
    <row r="78" spans="1:8" x14ac:dyDescent="0.2">
      <c r="A78" s="30" t="s">
        <v>3</v>
      </c>
      <c r="B78" s="6" t="s">
        <v>226</v>
      </c>
      <c r="C78" s="31">
        <v>41991</v>
      </c>
      <c r="D78" s="11" t="s">
        <v>75</v>
      </c>
      <c r="E78" s="11" t="s">
        <v>75</v>
      </c>
      <c r="F78" s="25">
        <v>29</v>
      </c>
      <c r="G78" s="9" t="s">
        <v>153</v>
      </c>
      <c r="H78" s="39"/>
    </row>
    <row r="79" spans="1:8" x14ac:dyDescent="0.2">
      <c r="A79" s="30" t="s">
        <v>3</v>
      </c>
      <c r="B79" s="6" t="s">
        <v>226</v>
      </c>
      <c r="C79" s="31">
        <v>42019</v>
      </c>
      <c r="D79" s="11" t="s">
        <v>75</v>
      </c>
      <c r="E79" s="11" t="s">
        <v>75</v>
      </c>
      <c r="F79" s="25">
        <v>29</v>
      </c>
      <c r="G79" s="9" t="s">
        <v>153</v>
      </c>
      <c r="H79" s="39"/>
    </row>
    <row r="80" spans="1:8" x14ac:dyDescent="0.2">
      <c r="A80" s="30" t="s">
        <v>3</v>
      </c>
      <c r="B80" s="6" t="s">
        <v>226</v>
      </c>
      <c r="C80" s="31">
        <v>42047</v>
      </c>
      <c r="D80" s="11" t="s">
        <v>75</v>
      </c>
      <c r="E80" s="11" t="s">
        <v>75</v>
      </c>
      <c r="F80" s="25">
        <v>27</v>
      </c>
      <c r="G80" s="9" t="s">
        <v>154</v>
      </c>
      <c r="H80" s="39"/>
    </row>
    <row r="81" spans="1:8" x14ac:dyDescent="0.2">
      <c r="A81" s="30" t="s">
        <v>3</v>
      </c>
      <c r="B81" s="6" t="s">
        <v>226</v>
      </c>
      <c r="C81" s="31">
        <v>42075</v>
      </c>
      <c r="D81" s="11" t="s">
        <v>75</v>
      </c>
      <c r="E81" s="11" t="s">
        <v>75</v>
      </c>
      <c r="F81" s="25">
        <v>28</v>
      </c>
      <c r="G81" s="9" t="s">
        <v>155</v>
      </c>
      <c r="H81" s="39"/>
    </row>
    <row r="82" spans="1:8" x14ac:dyDescent="0.2">
      <c r="A82" s="30" t="s">
        <v>3</v>
      </c>
      <c r="B82" s="6" t="s">
        <v>226</v>
      </c>
      <c r="C82" s="31">
        <v>42124</v>
      </c>
      <c r="D82" s="11" t="s">
        <v>75</v>
      </c>
      <c r="E82" s="11" t="s">
        <v>75</v>
      </c>
      <c r="F82" s="25">
        <v>26</v>
      </c>
      <c r="G82" s="9" t="s">
        <v>156</v>
      </c>
      <c r="H82" s="39"/>
    </row>
    <row r="83" spans="1:8" x14ac:dyDescent="0.2">
      <c r="A83" s="30" t="s">
        <v>3</v>
      </c>
      <c r="B83" s="6" t="s">
        <v>226</v>
      </c>
      <c r="C83" s="31">
        <v>42145</v>
      </c>
      <c r="D83" s="11" t="s">
        <v>127</v>
      </c>
      <c r="E83" s="11" t="s">
        <v>75</v>
      </c>
      <c r="F83" s="25">
        <v>25</v>
      </c>
      <c r="G83" s="9" t="s">
        <v>152</v>
      </c>
      <c r="H83" s="39"/>
    </row>
    <row r="84" spans="1:8" x14ac:dyDescent="0.2">
      <c r="A84" s="30" t="s">
        <v>3</v>
      </c>
      <c r="B84" s="6" t="s">
        <v>226</v>
      </c>
      <c r="C84" s="7">
        <v>42166</v>
      </c>
      <c r="D84" s="8" t="s">
        <v>18</v>
      </c>
      <c r="E84" s="9" t="s">
        <v>18</v>
      </c>
      <c r="F84" s="9">
        <v>26</v>
      </c>
      <c r="G84" s="9" t="s">
        <v>156</v>
      </c>
      <c r="H84" s="39"/>
    </row>
    <row r="85" spans="1:8" x14ac:dyDescent="0.2">
      <c r="A85" s="30" t="s">
        <v>3</v>
      </c>
      <c r="B85" s="6" t="s">
        <v>226</v>
      </c>
      <c r="C85" s="7">
        <v>42194</v>
      </c>
      <c r="D85" s="8" t="s">
        <v>18</v>
      </c>
      <c r="E85" s="9" t="s">
        <v>18</v>
      </c>
      <c r="F85" s="9">
        <v>26</v>
      </c>
      <c r="G85" s="9" t="s">
        <v>156</v>
      </c>
      <c r="H85" s="39"/>
    </row>
    <row r="86" spans="1:8" x14ac:dyDescent="0.2">
      <c r="A86" s="30" t="s">
        <v>3</v>
      </c>
      <c r="B86" s="6" t="s">
        <v>226</v>
      </c>
      <c r="C86" s="7">
        <v>42222</v>
      </c>
      <c r="D86" s="8" t="s">
        <v>18</v>
      </c>
      <c r="E86" s="9" t="s">
        <v>18</v>
      </c>
      <c r="F86" s="9">
        <v>29</v>
      </c>
      <c r="G86" s="9" t="s">
        <v>153</v>
      </c>
      <c r="H86" s="39"/>
    </row>
    <row r="87" spans="1:8" x14ac:dyDescent="0.2">
      <c r="A87" s="30" t="s">
        <v>3</v>
      </c>
      <c r="B87" s="6" t="s">
        <v>226</v>
      </c>
      <c r="C87" s="7">
        <v>42250</v>
      </c>
      <c r="D87" s="8" t="s">
        <v>18</v>
      </c>
      <c r="E87" s="9" t="s">
        <v>18</v>
      </c>
      <c r="F87" s="9">
        <v>25</v>
      </c>
      <c r="G87" s="9" t="s">
        <v>152</v>
      </c>
      <c r="H87" s="39"/>
    </row>
    <row r="88" spans="1:8" x14ac:dyDescent="0.2">
      <c r="A88" s="30" t="s">
        <v>3</v>
      </c>
      <c r="B88" s="6" t="s">
        <v>226</v>
      </c>
      <c r="C88" s="7">
        <v>42284</v>
      </c>
      <c r="D88" s="8" t="s">
        <v>18</v>
      </c>
      <c r="E88" s="9" t="s">
        <v>18</v>
      </c>
      <c r="F88" s="9">
        <v>24</v>
      </c>
      <c r="G88" s="9" t="s">
        <v>151</v>
      </c>
      <c r="H88" s="39"/>
    </row>
    <row r="89" spans="1:8" x14ac:dyDescent="0.2">
      <c r="A89" s="30" t="s">
        <v>3</v>
      </c>
      <c r="B89" s="6" t="s">
        <v>226</v>
      </c>
      <c r="C89" s="7">
        <v>42313</v>
      </c>
      <c r="D89" s="8" t="s">
        <v>18</v>
      </c>
      <c r="E89" s="9" t="s">
        <v>18</v>
      </c>
      <c r="F89" s="9">
        <v>24</v>
      </c>
      <c r="G89" s="9" t="s">
        <v>151</v>
      </c>
      <c r="H89" s="39"/>
    </row>
    <row r="90" spans="1:8" x14ac:dyDescent="0.2">
      <c r="A90" s="30" t="s">
        <v>3</v>
      </c>
      <c r="B90" s="6" t="s">
        <v>226</v>
      </c>
      <c r="C90" s="7">
        <v>42348</v>
      </c>
      <c r="D90" s="8" t="s">
        <v>18</v>
      </c>
      <c r="E90" s="9" t="s">
        <v>18</v>
      </c>
      <c r="F90" s="9">
        <v>19</v>
      </c>
      <c r="G90" s="9" t="s">
        <v>150</v>
      </c>
      <c r="H90" s="39"/>
    </row>
    <row r="91" spans="1:8" x14ac:dyDescent="0.2">
      <c r="A91" s="30" t="s">
        <v>3</v>
      </c>
      <c r="B91" s="6" t="s">
        <v>226</v>
      </c>
      <c r="C91" s="7">
        <v>42376</v>
      </c>
      <c r="D91" s="8" t="s">
        <v>18</v>
      </c>
      <c r="E91" s="9" t="s">
        <v>18</v>
      </c>
      <c r="F91" s="9">
        <v>23</v>
      </c>
      <c r="G91" s="9" t="s">
        <v>149</v>
      </c>
      <c r="H91" s="39"/>
    </row>
    <row r="92" spans="1:8" x14ac:dyDescent="0.2">
      <c r="A92" s="30" t="s">
        <v>3</v>
      </c>
      <c r="B92" s="6" t="s">
        <v>226</v>
      </c>
      <c r="C92" s="7">
        <v>42404</v>
      </c>
      <c r="D92" s="8" t="s">
        <v>18</v>
      </c>
      <c r="E92" s="9" t="s">
        <v>18</v>
      </c>
      <c r="F92" s="9">
        <v>20</v>
      </c>
      <c r="G92" s="9" t="s">
        <v>148</v>
      </c>
      <c r="H92" s="39"/>
    </row>
    <row r="93" spans="1:8" x14ac:dyDescent="0.2">
      <c r="A93" s="30" t="s">
        <v>3</v>
      </c>
      <c r="B93" s="6" t="s">
        <v>226</v>
      </c>
      <c r="C93" s="7">
        <v>42446</v>
      </c>
      <c r="D93" s="8">
        <v>15</v>
      </c>
      <c r="E93" s="9" t="s">
        <v>18</v>
      </c>
      <c r="F93" s="9">
        <v>19</v>
      </c>
      <c r="G93" s="9" t="s">
        <v>150</v>
      </c>
      <c r="H93" s="39"/>
    </row>
    <row r="94" spans="1:8" x14ac:dyDescent="0.2">
      <c r="A94" s="30" t="s">
        <v>3</v>
      </c>
      <c r="B94" s="6" t="s">
        <v>226</v>
      </c>
      <c r="C94" s="7">
        <v>42481</v>
      </c>
      <c r="D94" s="8" t="s">
        <v>18</v>
      </c>
      <c r="E94" s="9" t="s">
        <v>18</v>
      </c>
      <c r="F94" s="9">
        <v>19</v>
      </c>
      <c r="G94" s="9" t="s">
        <v>150</v>
      </c>
      <c r="H94" s="39"/>
    </row>
    <row r="95" spans="1:8" x14ac:dyDescent="0.2">
      <c r="A95" s="30" t="s">
        <v>3</v>
      </c>
      <c r="B95" s="6" t="s">
        <v>226</v>
      </c>
      <c r="C95" s="7">
        <v>42506</v>
      </c>
      <c r="D95" s="8" t="s">
        <v>18</v>
      </c>
      <c r="E95" s="9" t="s">
        <v>18</v>
      </c>
      <c r="F95" s="9">
        <v>19</v>
      </c>
      <c r="G95" s="9" t="s">
        <v>150</v>
      </c>
      <c r="H95" s="39"/>
    </row>
    <row r="96" spans="1:8" x14ac:dyDescent="0.2">
      <c r="A96" s="30" t="s">
        <v>3</v>
      </c>
      <c r="B96" s="6" t="s">
        <v>226</v>
      </c>
      <c r="C96" s="7">
        <v>42523</v>
      </c>
      <c r="D96" s="8" t="s">
        <v>18</v>
      </c>
      <c r="E96" s="9" t="s">
        <v>18</v>
      </c>
      <c r="F96" s="9">
        <v>20</v>
      </c>
      <c r="G96" s="9" t="s">
        <v>148</v>
      </c>
      <c r="H96" s="39"/>
    </row>
    <row r="97" spans="1:8" x14ac:dyDescent="0.2">
      <c r="A97" s="30" t="s">
        <v>3</v>
      </c>
      <c r="B97" s="6" t="s">
        <v>226</v>
      </c>
      <c r="C97" s="7">
        <v>42558</v>
      </c>
      <c r="D97" s="8" t="s">
        <v>18</v>
      </c>
      <c r="E97" s="9" t="s">
        <v>18</v>
      </c>
      <c r="F97" s="9">
        <v>20</v>
      </c>
      <c r="G97" s="9" t="s">
        <v>148</v>
      </c>
      <c r="H97" s="39"/>
    </row>
    <row r="98" spans="1:8" x14ac:dyDescent="0.2">
      <c r="A98" s="30" t="s">
        <v>3</v>
      </c>
      <c r="B98" s="6" t="s">
        <v>226</v>
      </c>
      <c r="C98" s="7">
        <v>42586</v>
      </c>
      <c r="D98" s="8" t="s">
        <v>18</v>
      </c>
      <c r="E98" s="9" t="s">
        <v>18</v>
      </c>
      <c r="F98" s="9">
        <v>23</v>
      </c>
      <c r="G98" s="9" t="s">
        <v>149</v>
      </c>
      <c r="H98" s="39"/>
    </row>
    <row r="99" spans="1:8" x14ac:dyDescent="0.2">
      <c r="A99" s="30" t="s">
        <v>3</v>
      </c>
      <c r="B99" s="6" t="s">
        <v>226</v>
      </c>
      <c r="C99" s="7">
        <v>42614</v>
      </c>
      <c r="D99" s="8" t="s">
        <v>18</v>
      </c>
      <c r="E99" s="9" t="s">
        <v>18</v>
      </c>
      <c r="F99" s="9">
        <v>20</v>
      </c>
      <c r="G99" s="9" t="s">
        <v>148</v>
      </c>
      <c r="H99" s="39"/>
    </row>
    <row r="100" spans="1:8" x14ac:dyDescent="0.2">
      <c r="A100" s="30" t="s">
        <v>3</v>
      </c>
      <c r="B100" s="6" t="s">
        <v>226</v>
      </c>
      <c r="C100" s="7">
        <v>42649</v>
      </c>
      <c r="D100" s="8" t="s">
        <v>18</v>
      </c>
      <c r="E100" s="9" t="s">
        <v>18</v>
      </c>
      <c r="F100" s="9">
        <v>21</v>
      </c>
      <c r="G100" s="9" t="s">
        <v>147</v>
      </c>
      <c r="H100" s="39"/>
    </row>
    <row r="101" spans="1:8" x14ac:dyDescent="0.2">
      <c r="A101" s="30" t="s">
        <v>3</v>
      </c>
      <c r="B101" s="6" t="s">
        <v>226</v>
      </c>
      <c r="C101" s="7">
        <v>42684</v>
      </c>
      <c r="D101" s="8" t="s">
        <v>18</v>
      </c>
      <c r="E101" s="9" t="s">
        <v>18</v>
      </c>
      <c r="F101" s="9">
        <v>16</v>
      </c>
      <c r="G101" s="9" t="s">
        <v>146</v>
      </c>
      <c r="H101" s="39"/>
    </row>
    <row r="102" spans="1:8" x14ac:dyDescent="0.2">
      <c r="A102" s="30" t="s">
        <v>3</v>
      </c>
      <c r="B102" s="6" t="s">
        <v>226</v>
      </c>
      <c r="C102" s="7">
        <v>42712</v>
      </c>
      <c r="D102" s="8" t="s">
        <v>18</v>
      </c>
      <c r="E102" s="9" t="s">
        <v>18</v>
      </c>
      <c r="F102" s="9">
        <v>14</v>
      </c>
      <c r="G102" s="9" t="s">
        <v>145</v>
      </c>
      <c r="H102" s="39"/>
    </row>
    <row r="103" spans="1:8" x14ac:dyDescent="0.2">
      <c r="A103" s="30" t="s">
        <v>3</v>
      </c>
      <c r="B103" s="6" t="s">
        <v>226</v>
      </c>
      <c r="C103" s="7">
        <v>42740</v>
      </c>
      <c r="D103" s="8" t="s">
        <v>18</v>
      </c>
      <c r="E103" s="9" t="s">
        <v>18</v>
      </c>
      <c r="F103" s="9">
        <v>15</v>
      </c>
      <c r="G103" s="9" t="s">
        <v>144</v>
      </c>
      <c r="H103" s="39"/>
    </row>
    <row r="104" spans="1:8" x14ac:dyDescent="0.2">
      <c r="A104" s="30" t="s">
        <v>3</v>
      </c>
      <c r="B104" s="6" t="s">
        <v>226</v>
      </c>
      <c r="C104" s="7">
        <v>42768</v>
      </c>
      <c r="D104" s="8" t="s">
        <v>18</v>
      </c>
      <c r="E104" s="9" t="s">
        <v>18</v>
      </c>
      <c r="F104" s="9">
        <v>15</v>
      </c>
      <c r="G104" s="9" t="s">
        <v>144</v>
      </c>
      <c r="H104" s="39"/>
    </row>
    <row r="105" spans="1:8" x14ac:dyDescent="0.2">
      <c r="A105" s="30" t="s">
        <v>3</v>
      </c>
      <c r="B105" s="6" t="s">
        <v>226</v>
      </c>
      <c r="C105" s="7">
        <v>42810</v>
      </c>
      <c r="D105" s="8" t="s">
        <v>141</v>
      </c>
      <c r="E105" s="9" t="s">
        <v>133</v>
      </c>
      <c r="F105" s="9">
        <v>18</v>
      </c>
      <c r="G105" s="9" t="s">
        <v>170</v>
      </c>
      <c r="H105" s="23"/>
    </row>
    <row r="106" spans="1:8" x14ac:dyDescent="0.2">
      <c r="A106" s="30" t="s">
        <v>3</v>
      </c>
      <c r="B106" s="6" t="s">
        <v>226</v>
      </c>
      <c r="C106" s="7">
        <v>42845</v>
      </c>
      <c r="D106" s="8" t="s">
        <v>18</v>
      </c>
      <c r="E106" s="9" t="s">
        <v>18</v>
      </c>
      <c r="F106" s="9">
        <v>14</v>
      </c>
      <c r="G106" s="9" t="s">
        <v>145</v>
      </c>
      <c r="H106" s="23"/>
    </row>
    <row r="107" spans="1:8" x14ac:dyDescent="0.2">
      <c r="A107" s="30" t="s">
        <v>3</v>
      </c>
      <c r="B107" s="6" t="s">
        <v>226</v>
      </c>
      <c r="C107" s="7">
        <v>42866</v>
      </c>
      <c r="D107" s="8" t="s">
        <v>173</v>
      </c>
      <c r="E107" s="9" t="s">
        <v>173</v>
      </c>
      <c r="F107" s="9">
        <v>17</v>
      </c>
      <c r="G107" s="9" t="s">
        <v>174</v>
      </c>
      <c r="H107" s="23"/>
    </row>
    <row r="108" spans="1:8" x14ac:dyDescent="0.2">
      <c r="A108" s="30" t="s">
        <v>3</v>
      </c>
      <c r="B108" s="6" t="s">
        <v>226</v>
      </c>
      <c r="C108" s="7">
        <v>42887</v>
      </c>
      <c r="D108" s="8" t="s">
        <v>124</v>
      </c>
      <c r="E108" s="9" t="s">
        <v>124</v>
      </c>
      <c r="F108" s="9">
        <v>17</v>
      </c>
      <c r="G108" s="9" t="s">
        <v>177</v>
      </c>
      <c r="H108" s="23"/>
    </row>
    <row r="109" spans="1:8" x14ac:dyDescent="0.2">
      <c r="A109" s="30" t="s">
        <v>3</v>
      </c>
      <c r="B109" s="6" t="s">
        <v>226</v>
      </c>
      <c r="C109" s="7">
        <v>42929</v>
      </c>
      <c r="D109" s="8" t="s">
        <v>124</v>
      </c>
      <c r="E109" s="9" t="s">
        <v>124</v>
      </c>
      <c r="F109" s="9">
        <v>18</v>
      </c>
      <c r="G109" s="9" t="s">
        <v>170</v>
      </c>
      <c r="H109" s="23"/>
    </row>
    <row r="110" spans="1:8" x14ac:dyDescent="0.2">
      <c r="A110" s="30" t="s">
        <v>3</v>
      </c>
      <c r="B110" s="6" t="s">
        <v>226</v>
      </c>
      <c r="C110" s="7">
        <v>42957</v>
      </c>
      <c r="D110" s="8" t="s">
        <v>124</v>
      </c>
      <c r="E110" s="9" t="s">
        <v>124</v>
      </c>
      <c r="F110" s="9">
        <v>26</v>
      </c>
      <c r="G110" s="9" t="s">
        <v>156</v>
      </c>
      <c r="H110" s="23"/>
    </row>
    <row r="111" spans="1:8" x14ac:dyDescent="0.2">
      <c r="A111" s="30" t="s">
        <v>3</v>
      </c>
      <c r="B111" s="6" t="s">
        <v>226</v>
      </c>
      <c r="C111" s="7">
        <v>42985</v>
      </c>
      <c r="D111" s="8" t="s">
        <v>124</v>
      </c>
      <c r="E111" s="9" t="s">
        <v>124</v>
      </c>
      <c r="F111" s="9">
        <v>28</v>
      </c>
      <c r="G111" s="9" t="s">
        <v>195</v>
      </c>
      <c r="H111" s="23"/>
    </row>
    <row r="112" spans="1:8" x14ac:dyDescent="0.2">
      <c r="A112" s="30" t="s">
        <v>3</v>
      </c>
      <c r="B112" s="6" t="s">
        <v>226</v>
      </c>
      <c r="C112" s="7">
        <v>43013</v>
      </c>
      <c r="D112" s="8" t="s">
        <v>18</v>
      </c>
      <c r="E112" s="9" t="s">
        <v>18</v>
      </c>
      <c r="F112" s="9">
        <v>24</v>
      </c>
      <c r="G112" s="9" t="s">
        <v>151</v>
      </c>
      <c r="H112" s="23"/>
    </row>
    <row r="113" spans="1:8" x14ac:dyDescent="0.2">
      <c r="A113" s="30" t="s">
        <v>3</v>
      </c>
      <c r="B113" s="6" t="s">
        <v>226</v>
      </c>
      <c r="C113" s="7">
        <v>43083</v>
      </c>
      <c r="D113" s="8" t="s">
        <v>200</v>
      </c>
      <c r="E113" s="9" t="s">
        <v>200</v>
      </c>
      <c r="F113" s="9">
        <v>13</v>
      </c>
      <c r="G113" s="9" t="s">
        <v>201</v>
      </c>
      <c r="H113" s="23"/>
    </row>
    <row r="114" spans="1:8" x14ac:dyDescent="0.2">
      <c r="A114" s="30" t="s">
        <v>3</v>
      </c>
      <c r="B114" s="6" t="s">
        <v>226</v>
      </c>
      <c r="C114" s="7">
        <v>43111</v>
      </c>
      <c r="D114" s="8" t="s">
        <v>200</v>
      </c>
      <c r="E114" s="9" t="s">
        <v>200</v>
      </c>
      <c r="F114" s="9">
        <v>13</v>
      </c>
      <c r="G114" s="9" t="s">
        <v>201</v>
      </c>
      <c r="H114" s="23"/>
    </row>
    <row r="115" spans="1:8" x14ac:dyDescent="0.2">
      <c r="A115" s="30" t="s">
        <v>3</v>
      </c>
      <c r="B115" s="6" t="s">
        <v>226</v>
      </c>
      <c r="C115" s="7">
        <v>43132</v>
      </c>
      <c r="D115" s="8" t="s">
        <v>200</v>
      </c>
      <c r="E115" s="9" t="s">
        <v>200</v>
      </c>
      <c r="F115" s="9">
        <v>13</v>
      </c>
      <c r="G115" s="9" t="s">
        <v>201</v>
      </c>
      <c r="H115" s="23"/>
    </row>
    <row r="116" spans="1:8" x14ac:dyDescent="0.2">
      <c r="A116" s="30" t="s">
        <v>3</v>
      </c>
      <c r="B116" s="6" t="s">
        <v>226</v>
      </c>
      <c r="C116" s="7">
        <v>43167</v>
      </c>
      <c r="D116" s="8" t="s">
        <v>205</v>
      </c>
      <c r="E116" s="9" t="s">
        <v>205</v>
      </c>
      <c r="F116" s="9">
        <v>11</v>
      </c>
      <c r="G116" s="9" t="s">
        <v>206</v>
      </c>
      <c r="H116" s="23"/>
    </row>
    <row r="117" spans="1:8" x14ac:dyDescent="0.2">
      <c r="A117" s="30" t="s">
        <v>3</v>
      </c>
      <c r="B117" s="6" t="s">
        <v>226</v>
      </c>
      <c r="C117" s="7">
        <v>43216</v>
      </c>
      <c r="D117" s="8" t="s">
        <v>124</v>
      </c>
      <c r="E117" s="9" t="s">
        <v>124</v>
      </c>
      <c r="F117" s="9">
        <v>11</v>
      </c>
      <c r="G117" s="9" t="s">
        <v>210</v>
      </c>
      <c r="H117" s="23"/>
    </row>
    <row r="118" spans="1:8" x14ac:dyDescent="0.2">
      <c r="A118" s="30" t="s">
        <v>3</v>
      </c>
      <c r="B118" s="6" t="s">
        <v>226</v>
      </c>
      <c r="C118" s="7">
        <v>43230</v>
      </c>
      <c r="D118" s="8" t="s">
        <v>124</v>
      </c>
      <c r="E118" s="9" t="s">
        <v>124</v>
      </c>
      <c r="F118" s="9">
        <v>13</v>
      </c>
      <c r="G118" s="9" t="s">
        <v>161</v>
      </c>
      <c r="H118" s="23"/>
    </row>
    <row r="119" spans="1:8" x14ac:dyDescent="0.2">
      <c r="A119" s="30" t="s">
        <v>3</v>
      </c>
      <c r="B119" s="6" t="s">
        <v>226</v>
      </c>
      <c r="C119" s="7">
        <v>43258</v>
      </c>
      <c r="D119" s="8" t="s">
        <v>124</v>
      </c>
      <c r="E119" s="9" t="s">
        <v>124</v>
      </c>
      <c r="F119" s="9">
        <v>14</v>
      </c>
      <c r="G119" s="9" t="s">
        <v>211</v>
      </c>
      <c r="H119" s="23"/>
    </row>
    <row r="120" spans="1:8" x14ac:dyDescent="0.2">
      <c r="A120" s="30" t="s">
        <v>3</v>
      </c>
      <c r="B120" s="6" t="s">
        <v>226</v>
      </c>
      <c r="C120" s="7">
        <v>43293</v>
      </c>
      <c r="D120" s="8" t="s">
        <v>212</v>
      </c>
      <c r="E120" s="9" t="s">
        <v>212</v>
      </c>
      <c r="F120" s="9">
        <v>13</v>
      </c>
      <c r="G120" s="9" t="s">
        <v>213</v>
      </c>
      <c r="H120" s="23"/>
    </row>
    <row r="121" spans="1:8" x14ac:dyDescent="0.2">
      <c r="A121" s="30" t="s">
        <v>3</v>
      </c>
      <c r="B121" s="6" t="s">
        <v>226</v>
      </c>
      <c r="C121" s="7">
        <v>43314</v>
      </c>
      <c r="D121" s="8" t="s">
        <v>124</v>
      </c>
      <c r="E121" s="9" t="s">
        <v>124</v>
      </c>
      <c r="F121" s="9">
        <v>15</v>
      </c>
      <c r="G121" s="9" t="s">
        <v>214</v>
      </c>
      <c r="H121" s="39"/>
    </row>
    <row r="122" spans="1:8" x14ac:dyDescent="0.2">
      <c r="A122" s="30" t="s">
        <v>3</v>
      </c>
      <c r="B122" s="6" t="s">
        <v>226</v>
      </c>
      <c r="C122" s="7">
        <v>43349</v>
      </c>
      <c r="D122" s="8" t="s">
        <v>215</v>
      </c>
      <c r="E122" s="9" t="s">
        <v>215</v>
      </c>
      <c r="F122" s="9">
        <v>12</v>
      </c>
      <c r="G122" s="9" t="s">
        <v>216</v>
      </c>
      <c r="H122" s="39"/>
    </row>
    <row r="123" spans="1:8" x14ac:dyDescent="0.2">
      <c r="A123" s="30" t="s">
        <v>3</v>
      </c>
      <c r="B123" s="6" t="s">
        <v>226</v>
      </c>
      <c r="C123" s="7">
        <v>43384</v>
      </c>
      <c r="D123" s="8" t="s">
        <v>217</v>
      </c>
      <c r="E123" s="9" t="s">
        <v>217</v>
      </c>
      <c r="F123" s="9">
        <v>17</v>
      </c>
      <c r="G123" s="9" t="s">
        <v>218</v>
      </c>
      <c r="H123" s="39"/>
    </row>
    <row r="124" spans="1:8" x14ac:dyDescent="0.2">
      <c r="A124" s="30" t="s">
        <v>3</v>
      </c>
      <c r="B124" s="6" t="s">
        <v>226</v>
      </c>
      <c r="C124" s="7">
        <v>43405</v>
      </c>
      <c r="D124" s="8" t="s">
        <v>217</v>
      </c>
      <c r="E124" s="9" t="s">
        <v>217</v>
      </c>
      <c r="F124" s="9">
        <v>13</v>
      </c>
      <c r="G124" s="9" t="s">
        <v>219</v>
      </c>
      <c r="H124" s="39"/>
    </row>
    <row r="125" spans="1:8" x14ac:dyDescent="0.2">
      <c r="A125" s="30" t="s">
        <v>3</v>
      </c>
      <c r="B125" s="6" t="s">
        <v>226</v>
      </c>
      <c r="C125" s="7">
        <v>43440</v>
      </c>
      <c r="D125" s="8" t="s">
        <v>217</v>
      </c>
      <c r="E125" s="9" t="s">
        <v>217</v>
      </c>
      <c r="F125" s="9" t="s">
        <v>217</v>
      </c>
      <c r="G125" s="9" t="s">
        <v>220</v>
      </c>
      <c r="H125" s="39"/>
    </row>
    <row r="126" spans="1:8" x14ac:dyDescent="0.2">
      <c r="A126" s="30" t="s">
        <v>3</v>
      </c>
      <c r="B126" s="6" t="s">
        <v>226</v>
      </c>
      <c r="C126" s="7">
        <v>43472</v>
      </c>
      <c r="D126" s="8" t="s">
        <v>221</v>
      </c>
      <c r="E126" s="9" t="s">
        <v>221</v>
      </c>
      <c r="F126" s="9">
        <v>10</v>
      </c>
      <c r="G126" s="9" t="s">
        <v>222</v>
      </c>
      <c r="H126" s="39"/>
    </row>
    <row r="127" spans="1:8" x14ac:dyDescent="0.2">
      <c r="A127" s="30" t="s">
        <v>3</v>
      </c>
      <c r="B127" s="6" t="s">
        <v>226</v>
      </c>
      <c r="C127" s="7">
        <v>43517</v>
      </c>
      <c r="D127" s="8" t="s">
        <v>221</v>
      </c>
      <c r="E127" s="9" t="s">
        <v>221</v>
      </c>
      <c r="F127" s="9" t="s">
        <v>221</v>
      </c>
      <c r="G127" s="9" t="s">
        <v>222</v>
      </c>
      <c r="H127" s="39"/>
    </row>
    <row r="128" spans="1:8" x14ac:dyDescent="0.2">
      <c r="A128" s="30" t="s">
        <v>3</v>
      </c>
      <c r="B128" s="6" t="s">
        <v>226</v>
      </c>
      <c r="C128" s="7">
        <v>43538</v>
      </c>
      <c r="D128" s="8" t="s">
        <v>221</v>
      </c>
      <c r="E128" s="9" t="s">
        <v>221</v>
      </c>
      <c r="F128" s="9" t="s">
        <v>221</v>
      </c>
      <c r="G128" s="9" t="s">
        <v>222</v>
      </c>
      <c r="H128" s="39"/>
    </row>
    <row r="129" spans="1:8" x14ac:dyDescent="0.2">
      <c r="A129" s="30" t="s">
        <v>3</v>
      </c>
      <c r="B129" s="6" t="s">
        <v>226</v>
      </c>
      <c r="C129" s="7">
        <v>43566</v>
      </c>
      <c r="D129" s="8" t="s">
        <v>223</v>
      </c>
      <c r="E129" s="9" t="s">
        <v>223</v>
      </c>
      <c r="F129" s="9">
        <v>11</v>
      </c>
      <c r="G129" s="9" t="s">
        <v>224</v>
      </c>
      <c r="H129" s="39"/>
    </row>
    <row r="130" spans="1:8" x14ac:dyDescent="0.2">
      <c r="A130" s="30" t="s">
        <v>3</v>
      </c>
      <c r="B130" s="6" t="s">
        <v>226</v>
      </c>
      <c r="C130" s="7">
        <v>43594</v>
      </c>
      <c r="D130" s="8" t="s">
        <v>223</v>
      </c>
      <c r="E130" s="9" t="s">
        <v>223</v>
      </c>
      <c r="F130" s="9" t="s">
        <v>223</v>
      </c>
      <c r="G130" s="9" t="s">
        <v>19</v>
      </c>
      <c r="H130" s="39"/>
    </row>
    <row r="131" spans="1:8" x14ac:dyDescent="0.2">
      <c r="A131" s="30" t="s">
        <v>3</v>
      </c>
      <c r="B131" s="6" t="s">
        <v>226</v>
      </c>
      <c r="C131" s="7">
        <v>43629</v>
      </c>
      <c r="D131" s="8" t="s">
        <v>223</v>
      </c>
      <c r="E131" s="9" t="s">
        <v>223</v>
      </c>
      <c r="F131" s="9">
        <v>12</v>
      </c>
      <c r="G131" s="9" t="s">
        <v>225</v>
      </c>
      <c r="H131" s="39"/>
    </row>
    <row r="132" spans="1:8" x14ac:dyDescent="0.2">
      <c r="A132" s="30" t="s">
        <v>3</v>
      </c>
      <c r="B132" s="6" t="s">
        <v>226</v>
      </c>
      <c r="C132" s="7">
        <v>43650</v>
      </c>
      <c r="D132" s="8" t="s">
        <v>228</v>
      </c>
      <c r="E132" s="9" t="s">
        <v>228</v>
      </c>
      <c r="F132" s="9">
        <v>12</v>
      </c>
      <c r="G132" s="9" t="s">
        <v>229</v>
      </c>
      <c r="H132" s="39"/>
    </row>
    <row r="133" spans="1:8" x14ac:dyDescent="0.2">
      <c r="A133" s="30" t="s">
        <v>3</v>
      </c>
      <c r="B133" s="6" t="s">
        <v>226</v>
      </c>
      <c r="C133" s="7">
        <v>43699</v>
      </c>
      <c r="D133" s="8" t="s">
        <v>228</v>
      </c>
      <c r="E133" s="9" t="s">
        <v>228</v>
      </c>
      <c r="F133" s="9">
        <v>13</v>
      </c>
      <c r="G133" s="9" t="s">
        <v>230</v>
      </c>
      <c r="H133" s="39"/>
    </row>
    <row r="134" spans="1:8" x14ac:dyDescent="0.2">
      <c r="A134" s="30" t="s">
        <v>257</v>
      </c>
      <c r="B134" s="6" t="s">
        <v>226</v>
      </c>
      <c r="C134" s="7">
        <v>43720</v>
      </c>
      <c r="D134" s="8" t="s">
        <v>228</v>
      </c>
      <c r="E134" s="9" t="s">
        <v>228</v>
      </c>
      <c r="F134" s="9">
        <v>12</v>
      </c>
      <c r="G134" s="9" t="s">
        <v>231</v>
      </c>
      <c r="H134" s="39"/>
    </row>
    <row r="135" spans="1:8" x14ac:dyDescent="0.2">
      <c r="A135" s="30" t="s">
        <v>227</v>
      </c>
      <c r="B135" s="6" t="s">
        <v>226</v>
      </c>
      <c r="C135" s="53">
        <v>43741</v>
      </c>
      <c r="D135" s="8" t="s">
        <v>18</v>
      </c>
      <c r="E135" s="9" t="s">
        <v>18</v>
      </c>
      <c r="F135" s="54">
        <v>11</v>
      </c>
      <c r="G135" s="54" t="s">
        <v>270</v>
      </c>
      <c r="H135" s="55"/>
    </row>
    <row r="136" spans="1:8" x14ac:dyDescent="0.2">
      <c r="A136" s="30" t="s">
        <v>3</v>
      </c>
      <c r="B136" s="6" t="s">
        <v>226</v>
      </c>
      <c r="C136" s="7">
        <v>44616</v>
      </c>
      <c r="D136" s="8" t="s">
        <v>124</v>
      </c>
      <c r="E136" s="9" t="s">
        <v>124</v>
      </c>
      <c r="F136" s="9" t="s">
        <v>124</v>
      </c>
      <c r="G136" s="9" t="s">
        <v>273</v>
      </c>
      <c r="H136" s="39"/>
    </row>
    <row r="137" spans="1:8" x14ac:dyDescent="0.2">
      <c r="A137" s="30" t="s">
        <v>3</v>
      </c>
      <c r="B137" s="6" t="s">
        <v>226</v>
      </c>
      <c r="C137" s="53">
        <v>44628</v>
      </c>
      <c r="D137" s="8" t="s">
        <v>124</v>
      </c>
      <c r="E137" s="9" t="s">
        <v>124</v>
      </c>
      <c r="F137" s="54" t="s">
        <v>124</v>
      </c>
      <c r="G137" s="54" t="s">
        <v>273</v>
      </c>
      <c r="H137" s="55"/>
    </row>
    <row r="138" spans="1:8" ht="13.5" thickBot="1" x14ac:dyDescent="0.25">
      <c r="A138" s="32" t="s">
        <v>257</v>
      </c>
      <c r="B138" s="33" t="s">
        <v>226</v>
      </c>
      <c r="C138" s="34">
        <v>44635</v>
      </c>
      <c r="D138" s="13" t="s">
        <v>228</v>
      </c>
      <c r="E138" s="14" t="s">
        <v>18</v>
      </c>
      <c r="F138" s="14" t="s">
        <v>272</v>
      </c>
      <c r="G138" s="14" t="s">
        <v>271</v>
      </c>
      <c r="H138" s="40"/>
    </row>
  </sheetData>
  <mergeCells count="4">
    <mergeCell ref="D2:H2"/>
    <mergeCell ref="A2:A3"/>
    <mergeCell ref="C2:C3"/>
    <mergeCell ref="B2:B3"/>
  </mergeCells>
  <phoneticPr fontId="2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headerFooter alignWithMargins="0">
    <oddFooter>&amp;R&amp;F</oddFooter>
  </headerFooter>
  <rowBreaks count="2" manualBreakCount="2">
    <brk id="87" max="7" man="1"/>
    <brk id="139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9"/>
  <sheetViews>
    <sheetView zoomScaleNormal="100" zoomScaleSheetLayoutView="75" workbookViewId="0">
      <pane xSplit="1" ySplit="3" topLeftCell="B4" activePane="bottomRight" state="frozen"/>
      <selection activeCell="C22" sqref="C22"/>
      <selection pane="topRight" activeCell="C22" sqref="C22"/>
      <selection pane="bottomLeft" activeCell="C22" sqref="C22"/>
      <selection pane="bottomRight" activeCell="C22" sqref="C22"/>
    </sheetView>
  </sheetViews>
  <sheetFormatPr defaultRowHeight="13" x14ac:dyDescent="0.2"/>
  <cols>
    <col min="1" max="2" width="20.6328125" customWidth="1"/>
    <col min="3" max="4" width="12.6328125" customWidth="1"/>
    <col min="5" max="7" width="12.6328125" style="1" customWidth="1"/>
    <col min="8" max="8" width="25.6328125" customWidth="1"/>
  </cols>
  <sheetData>
    <row r="1" spans="1:8" ht="17" thickBot="1" x14ac:dyDescent="0.25">
      <c r="A1" s="2" t="s">
        <v>99</v>
      </c>
      <c r="B1" s="2"/>
      <c r="C1" s="2"/>
      <c r="D1" s="2"/>
      <c r="E1" s="2"/>
      <c r="F1" s="2"/>
      <c r="G1" s="2"/>
    </row>
    <row r="2" spans="1:8" x14ac:dyDescent="0.2">
      <c r="A2" s="59" t="s">
        <v>0</v>
      </c>
      <c r="B2" s="63" t="s">
        <v>34</v>
      </c>
      <c r="C2" s="61" t="s">
        <v>1</v>
      </c>
      <c r="D2" s="56" t="s">
        <v>2</v>
      </c>
      <c r="E2" s="57"/>
      <c r="F2" s="57"/>
      <c r="G2" s="57"/>
      <c r="H2" s="58"/>
    </row>
    <row r="3" spans="1:8" ht="26.5" thickBot="1" x14ac:dyDescent="0.25">
      <c r="A3" s="60"/>
      <c r="B3" s="64"/>
      <c r="C3" s="64"/>
      <c r="D3" s="3" t="s">
        <v>67</v>
      </c>
      <c r="E3" s="4" t="s">
        <v>68</v>
      </c>
      <c r="F3" s="4" t="s">
        <v>69</v>
      </c>
      <c r="G3" s="4" t="s">
        <v>11</v>
      </c>
      <c r="H3" s="5" t="s">
        <v>35</v>
      </c>
    </row>
    <row r="4" spans="1:8" x14ac:dyDescent="0.2">
      <c r="A4" s="26" t="s">
        <v>70</v>
      </c>
      <c r="B4" s="27" t="s">
        <v>71</v>
      </c>
      <c r="C4" s="28">
        <v>40744</v>
      </c>
      <c r="D4" s="27" t="s">
        <v>74</v>
      </c>
      <c r="E4" s="29" t="s">
        <v>74</v>
      </c>
      <c r="F4" s="29" t="s">
        <v>74</v>
      </c>
      <c r="G4" s="29" t="s">
        <v>98</v>
      </c>
      <c r="H4" s="37"/>
    </row>
    <row r="5" spans="1:8" x14ac:dyDescent="0.2">
      <c r="A5" s="30" t="s">
        <v>3</v>
      </c>
      <c r="B5" s="6" t="s">
        <v>72</v>
      </c>
      <c r="C5" s="31">
        <v>40665</v>
      </c>
      <c r="D5" s="6" t="s">
        <v>73</v>
      </c>
      <c r="E5" s="25">
        <v>870</v>
      </c>
      <c r="F5" s="25">
        <v>870</v>
      </c>
      <c r="G5" s="41">
        <f t="shared" ref="G5:G35" si="0">E5+F5</f>
        <v>1740</v>
      </c>
      <c r="H5" s="22" t="s">
        <v>77</v>
      </c>
    </row>
    <row r="6" spans="1:8" x14ac:dyDescent="0.2">
      <c r="A6" s="30" t="s">
        <v>3</v>
      </c>
      <c r="B6" s="6" t="s">
        <v>72</v>
      </c>
      <c r="C6" s="31">
        <v>40682</v>
      </c>
      <c r="D6" s="6" t="s">
        <v>74</v>
      </c>
      <c r="E6" s="25">
        <v>1500</v>
      </c>
      <c r="F6" s="25">
        <v>1500</v>
      </c>
      <c r="G6" s="41">
        <f t="shared" si="0"/>
        <v>3000</v>
      </c>
      <c r="H6" s="22"/>
    </row>
    <row r="7" spans="1:8" x14ac:dyDescent="0.2">
      <c r="A7" s="30" t="s">
        <v>3</v>
      </c>
      <c r="B7" s="6" t="s">
        <v>72</v>
      </c>
      <c r="C7" s="31">
        <v>40686</v>
      </c>
      <c r="D7" s="6" t="s">
        <v>74</v>
      </c>
      <c r="E7" s="25">
        <v>240</v>
      </c>
      <c r="F7" s="25">
        <v>270</v>
      </c>
      <c r="G7" s="41">
        <f t="shared" si="0"/>
        <v>510</v>
      </c>
      <c r="H7" s="22"/>
    </row>
    <row r="8" spans="1:8" x14ac:dyDescent="0.2">
      <c r="A8" s="30" t="s">
        <v>3</v>
      </c>
      <c r="B8" s="6" t="s">
        <v>72</v>
      </c>
      <c r="C8" s="31">
        <v>40690</v>
      </c>
      <c r="D8" s="6" t="s">
        <v>74</v>
      </c>
      <c r="E8" s="25">
        <v>380</v>
      </c>
      <c r="F8" s="25">
        <v>400</v>
      </c>
      <c r="G8" s="41">
        <f t="shared" si="0"/>
        <v>780</v>
      </c>
      <c r="H8" s="22"/>
    </row>
    <row r="9" spans="1:8" x14ac:dyDescent="0.2">
      <c r="A9" s="30" t="s">
        <v>3</v>
      </c>
      <c r="B9" s="6" t="s">
        <v>72</v>
      </c>
      <c r="C9" s="31">
        <v>40693</v>
      </c>
      <c r="D9" s="6" t="s">
        <v>74</v>
      </c>
      <c r="E9" s="25">
        <v>320</v>
      </c>
      <c r="F9" s="25">
        <v>340</v>
      </c>
      <c r="G9" s="41">
        <f t="shared" si="0"/>
        <v>660</v>
      </c>
      <c r="H9" s="22"/>
    </row>
    <row r="10" spans="1:8" x14ac:dyDescent="0.2">
      <c r="A10" s="30" t="s">
        <v>3</v>
      </c>
      <c r="B10" s="6" t="s">
        <v>72</v>
      </c>
      <c r="C10" s="31">
        <v>40700</v>
      </c>
      <c r="D10" s="6" t="s">
        <v>74</v>
      </c>
      <c r="E10" s="25">
        <v>360</v>
      </c>
      <c r="F10" s="25">
        <v>380</v>
      </c>
      <c r="G10" s="41">
        <f t="shared" si="0"/>
        <v>740</v>
      </c>
      <c r="H10" s="22"/>
    </row>
    <row r="11" spans="1:8" x14ac:dyDescent="0.2">
      <c r="A11" s="30" t="s">
        <v>3</v>
      </c>
      <c r="B11" s="6" t="s">
        <v>72</v>
      </c>
      <c r="C11" s="31">
        <v>40703</v>
      </c>
      <c r="D11" s="6" t="s">
        <v>74</v>
      </c>
      <c r="E11" s="25">
        <v>230</v>
      </c>
      <c r="F11" s="25">
        <v>250</v>
      </c>
      <c r="G11" s="41">
        <f t="shared" si="0"/>
        <v>480</v>
      </c>
      <c r="H11" s="22"/>
    </row>
    <row r="12" spans="1:8" x14ac:dyDescent="0.2">
      <c r="A12" s="30" t="s">
        <v>3</v>
      </c>
      <c r="B12" s="6" t="s">
        <v>72</v>
      </c>
      <c r="C12" s="31">
        <v>40708</v>
      </c>
      <c r="D12" s="6" t="s">
        <v>74</v>
      </c>
      <c r="E12" s="25">
        <v>330</v>
      </c>
      <c r="F12" s="25">
        <v>360</v>
      </c>
      <c r="G12" s="41">
        <f t="shared" si="0"/>
        <v>690</v>
      </c>
      <c r="H12" s="22"/>
    </row>
    <row r="13" spans="1:8" x14ac:dyDescent="0.2">
      <c r="A13" s="30" t="s">
        <v>3</v>
      </c>
      <c r="B13" s="6" t="s">
        <v>72</v>
      </c>
      <c r="C13" s="31">
        <v>40714</v>
      </c>
      <c r="D13" s="6" t="s">
        <v>74</v>
      </c>
      <c r="E13" s="25">
        <v>200</v>
      </c>
      <c r="F13" s="25">
        <v>200</v>
      </c>
      <c r="G13" s="41">
        <f t="shared" si="0"/>
        <v>400</v>
      </c>
      <c r="H13" s="22"/>
    </row>
    <row r="14" spans="1:8" x14ac:dyDescent="0.2">
      <c r="A14" s="30" t="s">
        <v>3</v>
      </c>
      <c r="B14" s="6" t="s">
        <v>72</v>
      </c>
      <c r="C14" s="31">
        <v>40718</v>
      </c>
      <c r="D14" s="6" t="s">
        <v>74</v>
      </c>
      <c r="E14" s="25">
        <v>220</v>
      </c>
      <c r="F14" s="25">
        <v>230</v>
      </c>
      <c r="G14" s="41">
        <f t="shared" si="0"/>
        <v>450</v>
      </c>
      <c r="H14" s="22"/>
    </row>
    <row r="15" spans="1:8" x14ac:dyDescent="0.2">
      <c r="A15" s="30" t="s">
        <v>3</v>
      </c>
      <c r="B15" s="6" t="s">
        <v>72</v>
      </c>
      <c r="C15" s="31">
        <v>40724</v>
      </c>
      <c r="D15" s="6" t="s">
        <v>74</v>
      </c>
      <c r="E15" s="25">
        <v>170</v>
      </c>
      <c r="F15" s="25">
        <v>210</v>
      </c>
      <c r="G15" s="41">
        <f t="shared" si="0"/>
        <v>380</v>
      </c>
      <c r="H15" s="22"/>
    </row>
    <row r="16" spans="1:8" x14ac:dyDescent="0.2">
      <c r="A16" s="30" t="s">
        <v>3</v>
      </c>
      <c r="B16" s="6" t="s">
        <v>72</v>
      </c>
      <c r="C16" s="31">
        <v>40729</v>
      </c>
      <c r="D16" s="6" t="s">
        <v>74</v>
      </c>
      <c r="E16" s="25">
        <v>130</v>
      </c>
      <c r="F16" s="25">
        <v>150</v>
      </c>
      <c r="G16" s="41">
        <f t="shared" si="0"/>
        <v>280</v>
      </c>
      <c r="H16" s="22"/>
    </row>
    <row r="17" spans="1:8" x14ac:dyDescent="0.2">
      <c r="A17" s="30" t="s">
        <v>3</v>
      </c>
      <c r="B17" s="6" t="s">
        <v>72</v>
      </c>
      <c r="C17" s="31">
        <v>40735</v>
      </c>
      <c r="D17" s="6" t="s">
        <v>74</v>
      </c>
      <c r="E17" s="25">
        <v>190</v>
      </c>
      <c r="F17" s="25">
        <v>220</v>
      </c>
      <c r="G17" s="41">
        <f t="shared" si="0"/>
        <v>410</v>
      </c>
      <c r="H17" s="22"/>
    </row>
    <row r="18" spans="1:8" x14ac:dyDescent="0.2">
      <c r="A18" s="30" t="s">
        <v>3</v>
      </c>
      <c r="B18" s="6" t="s">
        <v>72</v>
      </c>
      <c r="C18" s="31">
        <v>40739</v>
      </c>
      <c r="D18" s="6" t="s">
        <v>74</v>
      </c>
      <c r="E18" s="25">
        <v>170</v>
      </c>
      <c r="F18" s="25">
        <v>180</v>
      </c>
      <c r="G18" s="41">
        <f t="shared" si="0"/>
        <v>350</v>
      </c>
      <c r="H18" s="22"/>
    </row>
    <row r="19" spans="1:8" x14ac:dyDescent="0.2">
      <c r="A19" s="30" t="s">
        <v>3</v>
      </c>
      <c r="B19" s="6" t="s">
        <v>72</v>
      </c>
      <c r="C19" s="31">
        <v>40745</v>
      </c>
      <c r="D19" s="6" t="s">
        <v>74</v>
      </c>
      <c r="E19" s="25">
        <v>130</v>
      </c>
      <c r="F19" s="25">
        <v>120</v>
      </c>
      <c r="G19" s="41">
        <f t="shared" si="0"/>
        <v>250</v>
      </c>
      <c r="H19" s="22"/>
    </row>
    <row r="20" spans="1:8" x14ac:dyDescent="0.2">
      <c r="A20" s="30" t="s">
        <v>3</v>
      </c>
      <c r="B20" s="6" t="s">
        <v>72</v>
      </c>
      <c r="C20" s="31">
        <v>40749</v>
      </c>
      <c r="D20" s="6" t="s">
        <v>74</v>
      </c>
      <c r="E20" s="25">
        <v>150</v>
      </c>
      <c r="F20" s="25">
        <v>160</v>
      </c>
      <c r="G20" s="41">
        <f t="shared" si="0"/>
        <v>310</v>
      </c>
      <c r="H20" s="22"/>
    </row>
    <row r="21" spans="1:8" x14ac:dyDescent="0.2">
      <c r="A21" s="30" t="s">
        <v>3</v>
      </c>
      <c r="B21" s="6" t="s">
        <v>72</v>
      </c>
      <c r="C21" s="31">
        <v>40753</v>
      </c>
      <c r="D21" s="6" t="s">
        <v>74</v>
      </c>
      <c r="E21" s="25">
        <v>120</v>
      </c>
      <c r="F21" s="25">
        <v>140</v>
      </c>
      <c r="G21" s="41">
        <f t="shared" si="0"/>
        <v>260</v>
      </c>
      <c r="H21" s="22"/>
    </row>
    <row r="22" spans="1:8" x14ac:dyDescent="0.2">
      <c r="A22" s="30" t="s">
        <v>3</v>
      </c>
      <c r="B22" s="6" t="s">
        <v>72</v>
      </c>
      <c r="C22" s="31">
        <v>40759</v>
      </c>
      <c r="D22" s="6" t="s">
        <v>74</v>
      </c>
      <c r="E22" s="25">
        <v>110</v>
      </c>
      <c r="F22" s="25">
        <v>90</v>
      </c>
      <c r="G22" s="41">
        <f t="shared" si="0"/>
        <v>200</v>
      </c>
      <c r="H22" s="22"/>
    </row>
    <row r="23" spans="1:8" x14ac:dyDescent="0.2">
      <c r="A23" s="30" t="s">
        <v>3</v>
      </c>
      <c r="B23" s="6" t="s">
        <v>72</v>
      </c>
      <c r="C23" s="31">
        <v>40763</v>
      </c>
      <c r="D23" s="6" t="s">
        <v>74</v>
      </c>
      <c r="E23" s="25">
        <v>120</v>
      </c>
      <c r="F23" s="25">
        <v>120</v>
      </c>
      <c r="G23" s="41">
        <f t="shared" si="0"/>
        <v>240</v>
      </c>
      <c r="H23" s="22"/>
    </row>
    <row r="24" spans="1:8" x14ac:dyDescent="0.2">
      <c r="A24" s="30" t="s">
        <v>3</v>
      </c>
      <c r="B24" s="6" t="s">
        <v>72</v>
      </c>
      <c r="C24" s="31">
        <v>40767</v>
      </c>
      <c r="D24" s="6" t="s">
        <v>74</v>
      </c>
      <c r="E24" s="25">
        <v>130</v>
      </c>
      <c r="F24" s="25">
        <v>120</v>
      </c>
      <c r="G24" s="41">
        <f t="shared" si="0"/>
        <v>250</v>
      </c>
      <c r="H24" s="22"/>
    </row>
    <row r="25" spans="1:8" x14ac:dyDescent="0.2">
      <c r="A25" s="30" t="s">
        <v>3</v>
      </c>
      <c r="B25" s="6" t="s">
        <v>72</v>
      </c>
      <c r="C25" s="31">
        <v>40771</v>
      </c>
      <c r="D25" s="6">
        <v>160</v>
      </c>
      <c r="E25" s="25">
        <v>150</v>
      </c>
      <c r="F25" s="25">
        <v>140</v>
      </c>
      <c r="G25" s="41">
        <f t="shared" si="0"/>
        <v>290</v>
      </c>
      <c r="H25" s="22"/>
    </row>
    <row r="26" spans="1:8" x14ac:dyDescent="0.2">
      <c r="A26" s="30" t="s">
        <v>3</v>
      </c>
      <c r="B26" s="6" t="s">
        <v>72</v>
      </c>
      <c r="C26" s="31">
        <v>40777</v>
      </c>
      <c r="D26" s="6">
        <v>240</v>
      </c>
      <c r="E26" s="25">
        <v>130</v>
      </c>
      <c r="F26" s="25">
        <v>160</v>
      </c>
      <c r="G26" s="9">
        <f t="shared" si="0"/>
        <v>290</v>
      </c>
      <c r="H26" s="22" t="s">
        <v>100</v>
      </c>
    </row>
    <row r="27" spans="1:8" x14ac:dyDescent="0.2">
      <c r="A27" s="30" t="s">
        <v>3</v>
      </c>
      <c r="B27" s="6" t="s">
        <v>72</v>
      </c>
      <c r="C27" s="31">
        <v>40781</v>
      </c>
      <c r="D27" s="6">
        <v>220</v>
      </c>
      <c r="E27" s="25">
        <v>120</v>
      </c>
      <c r="F27" s="25">
        <v>130</v>
      </c>
      <c r="G27" s="9">
        <f t="shared" si="0"/>
        <v>250</v>
      </c>
      <c r="H27" s="22"/>
    </row>
    <row r="28" spans="1:8" x14ac:dyDescent="0.2">
      <c r="A28" s="30" t="s">
        <v>3</v>
      </c>
      <c r="B28" s="6" t="s">
        <v>72</v>
      </c>
      <c r="C28" s="31">
        <v>40785</v>
      </c>
      <c r="D28" s="6">
        <v>140</v>
      </c>
      <c r="E28" s="25">
        <v>150</v>
      </c>
      <c r="F28" s="25">
        <v>170</v>
      </c>
      <c r="G28" s="41">
        <f t="shared" si="0"/>
        <v>320</v>
      </c>
      <c r="H28" s="22"/>
    </row>
    <row r="29" spans="1:8" x14ac:dyDescent="0.2">
      <c r="A29" s="30" t="s">
        <v>3</v>
      </c>
      <c r="B29" s="6" t="s">
        <v>72</v>
      </c>
      <c r="C29" s="31">
        <v>40788</v>
      </c>
      <c r="D29" s="6">
        <v>90</v>
      </c>
      <c r="E29" s="25">
        <v>160</v>
      </c>
      <c r="F29" s="25">
        <v>210</v>
      </c>
      <c r="G29" s="41">
        <f t="shared" si="0"/>
        <v>370</v>
      </c>
      <c r="H29" s="22"/>
    </row>
    <row r="30" spans="1:8" x14ac:dyDescent="0.2">
      <c r="A30" s="30" t="s">
        <v>3</v>
      </c>
      <c r="B30" s="6" t="s">
        <v>72</v>
      </c>
      <c r="C30" s="31">
        <v>40793</v>
      </c>
      <c r="D30" s="6" t="s">
        <v>74</v>
      </c>
      <c r="E30" s="25">
        <v>70</v>
      </c>
      <c r="F30" s="25">
        <v>80</v>
      </c>
      <c r="G30" s="41">
        <f t="shared" si="0"/>
        <v>150</v>
      </c>
      <c r="H30" s="38" t="s">
        <v>101</v>
      </c>
    </row>
    <row r="31" spans="1:8" x14ac:dyDescent="0.2">
      <c r="A31" s="30" t="s">
        <v>3</v>
      </c>
      <c r="B31" s="6" t="s">
        <v>72</v>
      </c>
      <c r="C31" s="31">
        <v>40800</v>
      </c>
      <c r="D31" s="6" t="s">
        <v>74</v>
      </c>
      <c r="E31" s="25">
        <v>100</v>
      </c>
      <c r="F31" s="25">
        <v>120</v>
      </c>
      <c r="G31" s="41">
        <f t="shared" si="0"/>
        <v>220</v>
      </c>
      <c r="H31" s="39" t="s">
        <v>102</v>
      </c>
    </row>
    <row r="32" spans="1:8" x14ac:dyDescent="0.2">
      <c r="A32" s="30" t="s">
        <v>3</v>
      </c>
      <c r="B32" s="6" t="s">
        <v>72</v>
      </c>
      <c r="C32" s="31">
        <v>40802</v>
      </c>
      <c r="D32" s="6" t="s">
        <v>74</v>
      </c>
      <c r="E32" s="25">
        <v>100</v>
      </c>
      <c r="F32" s="25">
        <v>120</v>
      </c>
      <c r="G32" s="41">
        <f t="shared" si="0"/>
        <v>220</v>
      </c>
      <c r="H32" s="39"/>
    </row>
    <row r="33" spans="1:8" x14ac:dyDescent="0.2">
      <c r="A33" s="30" t="s">
        <v>3</v>
      </c>
      <c r="B33" s="6" t="s">
        <v>72</v>
      </c>
      <c r="C33" s="31">
        <v>40807</v>
      </c>
      <c r="D33" s="6" t="s">
        <v>74</v>
      </c>
      <c r="E33" s="25">
        <v>90</v>
      </c>
      <c r="F33" s="25">
        <v>100</v>
      </c>
      <c r="G33" s="41">
        <f t="shared" si="0"/>
        <v>190</v>
      </c>
      <c r="H33" s="39"/>
    </row>
    <row r="34" spans="1:8" x14ac:dyDescent="0.2">
      <c r="A34" s="30" t="s">
        <v>3</v>
      </c>
      <c r="B34" s="6" t="s">
        <v>72</v>
      </c>
      <c r="C34" s="31">
        <v>40812</v>
      </c>
      <c r="D34" s="6" t="s">
        <v>74</v>
      </c>
      <c r="E34" s="25">
        <v>90</v>
      </c>
      <c r="F34" s="25">
        <v>100</v>
      </c>
      <c r="G34" s="41">
        <f t="shared" si="0"/>
        <v>190</v>
      </c>
      <c r="H34" s="39"/>
    </row>
    <row r="35" spans="1:8" x14ac:dyDescent="0.2">
      <c r="A35" s="30" t="s">
        <v>3</v>
      </c>
      <c r="B35" s="6" t="s">
        <v>72</v>
      </c>
      <c r="C35" s="31">
        <v>40828</v>
      </c>
      <c r="D35" s="6" t="s">
        <v>74</v>
      </c>
      <c r="E35" s="25">
        <v>90</v>
      </c>
      <c r="F35" s="25">
        <v>100</v>
      </c>
      <c r="G35" s="41">
        <f t="shared" si="0"/>
        <v>190</v>
      </c>
      <c r="H35" s="39" t="s">
        <v>103</v>
      </c>
    </row>
    <row r="36" spans="1:8" x14ac:dyDescent="0.2">
      <c r="A36" s="30" t="s">
        <v>3</v>
      </c>
      <c r="B36" s="6" t="s">
        <v>72</v>
      </c>
      <c r="C36" s="31">
        <v>40871</v>
      </c>
      <c r="D36" s="6" t="s">
        <v>74</v>
      </c>
      <c r="E36" s="25" t="s">
        <v>74</v>
      </c>
      <c r="F36" s="25">
        <v>80</v>
      </c>
      <c r="G36" s="41">
        <v>130</v>
      </c>
      <c r="H36" s="39" t="s">
        <v>104</v>
      </c>
    </row>
    <row r="37" spans="1:8" x14ac:dyDescent="0.2">
      <c r="A37" s="30" t="s">
        <v>3</v>
      </c>
      <c r="B37" s="6" t="s">
        <v>72</v>
      </c>
      <c r="C37" s="31">
        <v>40871</v>
      </c>
      <c r="D37" s="6" t="s">
        <v>74</v>
      </c>
      <c r="E37" s="25">
        <v>120</v>
      </c>
      <c r="F37" s="25">
        <v>180</v>
      </c>
      <c r="G37" s="41">
        <f>E37+F37</f>
        <v>300</v>
      </c>
      <c r="H37" s="39" t="s">
        <v>105</v>
      </c>
    </row>
    <row r="38" spans="1:8" x14ac:dyDescent="0.2">
      <c r="A38" s="30" t="s">
        <v>3</v>
      </c>
      <c r="B38" s="6" t="s">
        <v>72</v>
      </c>
      <c r="C38" s="31">
        <v>40896</v>
      </c>
      <c r="D38" s="6" t="s">
        <v>74</v>
      </c>
      <c r="E38" s="25">
        <v>60</v>
      </c>
      <c r="F38" s="25">
        <v>60</v>
      </c>
      <c r="G38" s="41">
        <f>E38+F38</f>
        <v>120</v>
      </c>
      <c r="H38" s="39" t="s">
        <v>106</v>
      </c>
    </row>
    <row r="39" spans="1:8" x14ac:dyDescent="0.2">
      <c r="A39" s="30" t="s">
        <v>3</v>
      </c>
      <c r="B39" s="6" t="s">
        <v>72</v>
      </c>
      <c r="C39" s="31">
        <v>40913</v>
      </c>
      <c r="D39" s="6" t="s">
        <v>74</v>
      </c>
      <c r="E39" s="25" t="s">
        <v>74</v>
      </c>
      <c r="F39" s="25">
        <v>50</v>
      </c>
      <c r="G39" s="41">
        <v>100</v>
      </c>
      <c r="H39" s="39" t="s">
        <v>107</v>
      </c>
    </row>
    <row r="40" spans="1:8" x14ac:dyDescent="0.2">
      <c r="A40" s="30" t="s">
        <v>3</v>
      </c>
      <c r="B40" s="6" t="s">
        <v>72</v>
      </c>
      <c r="C40" s="31">
        <v>40928</v>
      </c>
      <c r="D40" s="6" t="s">
        <v>74</v>
      </c>
      <c r="E40" s="25" t="s">
        <v>74</v>
      </c>
      <c r="F40" s="25">
        <v>70</v>
      </c>
      <c r="G40" s="41">
        <v>120</v>
      </c>
      <c r="H40" s="39" t="s">
        <v>108</v>
      </c>
    </row>
    <row r="41" spans="1:8" x14ac:dyDescent="0.2">
      <c r="A41" s="30" t="s">
        <v>3</v>
      </c>
      <c r="B41" s="6" t="s">
        <v>72</v>
      </c>
      <c r="C41" s="31">
        <v>40945</v>
      </c>
      <c r="D41" s="6" t="s">
        <v>75</v>
      </c>
      <c r="E41" s="25">
        <v>30</v>
      </c>
      <c r="F41" s="25">
        <v>40</v>
      </c>
      <c r="G41" s="41">
        <v>70</v>
      </c>
      <c r="H41" s="39" t="s">
        <v>109</v>
      </c>
    </row>
    <row r="42" spans="1:8" x14ac:dyDescent="0.2">
      <c r="A42" s="30" t="s">
        <v>3</v>
      </c>
      <c r="B42" s="6" t="s">
        <v>72</v>
      </c>
      <c r="C42" s="31">
        <v>40961</v>
      </c>
      <c r="D42" s="6" t="s">
        <v>75</v>
      </c>
      <c r="E42" s="25">
        <v>50</v>
      </c>
      <c r="F42" s="25">
        <v>70</v>
      </c>
      <c r="G42" s="41">
        <f>E42+F42</f>
        <v>120</v>
      </c>
      <c r="H42" s="39" t="s">
        <v>110</v>
      </c>
    </row>
    <row r="43" spans="1:8" x14ac:dyDescent="0.2">
      <c r="A43" s="30" t="s">
        <v>3</v>
      </c>
      <c r="B43" s="6" t="s">
        <v>72</v>
      </c>
      <c r="C43" s="31">
        <v>40976</v>
      </c>
      <c r="D43" s="6" t="s">
        <v>75</v>
      </c>
      <c r="E43" s="25">
        <v>40</v>
      </c>
      <c r="F43" s="25">
        <v>50</v>
      </c>
      <c r="G43" s="41">
        <v>90</v>
      </c>
      <c r="H43" s="39" t="s">
        <v>111</v>
      </c>
    </row>
    <row r="44" spans="1:8" x14ac:dyDescent="0.2">
      <c r="A44" s="30" t="s">
        <v>3</v>
      </c>
      <c r="B44" s="6" t="s">
        <v>72</v>
      </c>
      <c r="C44" s="31">
        <v>40991</v>
      </c>
      <c r="D44" s="6" t="s">
        <v>75</v>
      </c>
      <c r="E44" s="25">
        <v>50</v>
      </c>
      <c r="F44" s="25">
        <v>60</v>
      </c>
      <c r="G44" s="41">
        <v>110</v>
      </c>
      <c r="H44" s="39" t="s">
        <v>112</v>
      </c>
    </row>
    <row r="45" spans="1:8" x14ac:dyDescent="0.2">
      <c r="A45" s="30" t="s">
        <v>3</v>
      </c>
      <c r="B45" s="6" t="s">
        <v>72</v>
      </c>
      <c r="C45" s="31">
        <v>41011</v>
      </c>
      <c r="D45" s="6">
        <v>19</v>
      </c>
      <c r="E45" s="25">
        <v>54</v>
      </c>
      <c r="F45" s="25">
        <v>79</v>
      </c>
      <c r="G45" s="41">
        <v>130</v>
      </c>
      <c r="H45" s="39" t="s">
        <v>113</v>
      </c>
    </row>
    <row r="46" spans="1:8" x14ac:dyDescent="0.2">
      <c r="A46" s="30" t="s">
        <v>3</v>
      </c>
      <c r="B46" s="6" t="s">
        <v>72</v>
      </c>
      <c r="C46" s="31">
        <v>41026</v>
      </c>
      <c r="D46" s="6" t="s">
        <v>75</v>
      </c>
      <c r="E46" s="25">
        <v>39</v>
      </c>
      <c r="F46" s="25">
        <v>63</v>
      </c>
      <c r="G46" s="41">
        <v>100</v>
      </c>
      <c r="H46" s="39" t="s">
        <v>114</v>
      </c>
    </row>
    <row r="47" spans="1:8" x14ac:dyDescent="0.2">
      <c r="A47" s="30" t="s">
        <v>3</v>
      </c>
      <c r="B47" s="6" t="s">
        <v>72</v>
      </c>
      <c r="C47" s="31">
        <v>41040</v>
      </c>
      <c r="D47" s="6" t="s">
        <v>75</v>
      </c>
      <c r="E47" s="25">
        <v>39</v>
      </c>
      <c r="F47" s="25">
        <v>54</v>
      </c>
      <c r="G47" s="41">
        <v>93</v>
      </c>
      <c r="H47" s="39" t="s">
        <v>115</v>
      </c>
    </row>
    <row r="48" spans="1:8" x14ac:dyDescent="0.2">
      <c r="A48" s="30" t="s">
        <v>3</v>
      </c>
      <c r="B48" s="6" t="s">
        <v>72</v>
      </c>
      <c r="C48" s="31">
        <v>41057</v>
      </c>
      <c r="D48" s="6" t="s">
        <v>75</v>
      </c>
      <c r="E48" s="25">
        <v>31</v>
      </c>
      <c r="F48" s="25">
        <v>46</v>
      </c>
      <c r="G48" s="41">
        <v>77</v>
      </c>
      <c r="H48" s="39" t="s">
        <v>116</v>
      </c>
    </row>
    <row r="49" spans="1:8" x14ac:dyDescent="0.2">
      <c r="A49" s="30" t="s">
        <v>3</v>
      </c>
      <c r="B49" s="6" t="s">
        <v>72</v>
      </c>
      <c r="C49" s="31">
        <v>41080</v>
      </c>
      <c r="D49" s="6" t="s">
        <v>75</v>
      </c>
      <c r="E49" s="25">
        <v>41</v>
      </c>
      <c r="F49" s="25">
        <v>54</v>
      </c>
      <c r="G49" s="41">
        <v>95</v>
      </c>
      <c r="H49" s="39"/>
    </row>
    <row r="50" spans="1:8" x14ac:dyDescent="0.2">
      <c r="A50" s="30" t="s">
        <v>3</v>
      </c>
      <c r="B50" s="6" t="s">
        <v>72</v>
      </c>
      <c r="C50" s="31">
        <v>41108</v>
      </c>
      <c r="D50" s="6" t="s">
        <v>75</v>
      </c>
      <c r="E50" s="25">
        <v>42</v>
      </c>
      <c r="F50" s="25">
        <v>68</v>
      </c>
      <c r="G50" s="41">
        <v>110</v>
      </c>
      <c r="H50" s="39"/>
    </row>
    <row r="51" spans="1:8" x14ac:dyDescent="0.2">
      <c r="A51" s="30" t="s">
        <v>3</v>
      </c>
      <c r="B51" s="6" t="s">
        <v>72</v>
      </c>
      <c r="C51" s="31">
        <v>41127</v>
      </c>
      <c r="D51" s="6" t="s">
        <v>75</v>
      </c>
      <c r="E51" s="25">
        <v>46</v>
      </c>
      <c r="F51" s="25">
        <v>77</v>
      </c>
      <c r="G51" s="41">
        <v>120</v>
      </c>
      <c r="H51" s="39" t="s">
        <v>117</v>
      </c>
    </row>
    <row r="52" spans="1:8" x14ac:dyDescent="0.2">
      <c r="A52" s="30" t="s">
        <v>3</v>
      </c>
      <c r="B52" s="6" t="s">
        <v>72</v>
      </c>
      <c r="C52" s="31">
        <v>41141</v>
      </c>
      <c r="D52" s="6" t="s">
        <v>75</v>
      </c>
      <c r="E52" s="25">
        <v>38</v>
      </c>
      <c r="F52" s="25">
        <v>58</v>
      </c>
      <c r="G52" s="41">
        <v>96</v>
      </c>
      <c r="H52" s="39" t="s">
        <v>118</v>
      </c>
    </row>
    <row r="53" spans="1:8" x14ac:dyDescent="0.2">
      <c r="A53" s="30" t="s">
        <v>3</v>
      </c>
      <c r="B53" s="6" t="s">
        <v>72</v>
      </c>
      <c r="C53" s="31">
        <v>41156</v>
      </c>
      <c r="D53" s="6" t="s">
        <v>75</v>
      </c>
      <c r="E53" s="25">
        <v>43</v>
      </c>
      <c r="F53" s="25">
        <v>69</v>
      </c>
      <c r="G53" s="41">
        <v>110</v>
      </c>
      <c r="H53" s="39" t="s">
        <v>119</v>
      </c>
    </row>
    <row r="54" spans="1:8" x14ac:dyDescent="0.2">
      <c r="A54" s="30" t="s">
        <v>3</v>
      </c>
      <c r="B54" s="6" t="s">
        <v>72</v>
      </c>
      <c r="C54" s="31">
        <v>41173</v>
      </c>
      <c r="D54" s="6" t="s">
        <v>75</v>
      </c>
      <c r="E54" s="25">
        <v>33</v>
      </c>
      <c r="F54" s="25">
        <v>50</v>
      </c>
      <c r="G54" s="41">
        <f>E54+F54</f>
        <v>83</v>
      </c>
      <c r="H54" s="39" t="s">
        <v>120</v>
      </c>
    </row>
    <row r="55" spans="1:8" x14ac:dyDescent="0.2">
      <c r="A55" s="30" t="s">
        <v>3</v>
      </c>
      <c r="B55" s="6" t="s">
        <v>72</v>
      </c>
      <c r="C55" s="31">
        <v>41187</v>
      </c>
      <c r="D55" s="6" t="s">
        <v>75</v>
      </c>
      <c r="E55" s="25">
        <v>28</v>
      </c>
      <c r="F55" s="25">
        <v>49</v>
      </c>
      <c r="G55" s="41">
        <v>77</v>
      </c>
      <c r="H55" s="39" t="s">
        <v>121</v>
      </c>
    </row>
    <row r="56" spans="1:8" x14ac:dyDescent="0.2">
      <c r="A56" s="30" t="s">
        <v>3</v>
      </c>
      <c r="B56" s="6" t="s">
        <v>72</v>
      </c>
      <c r="C56" s="31">
        <v>41241</v>
      </c>
      <c r="D56" s="6" t="s">
        <v>75</v>
      </c>
      <c r="E56" s="25">
        <v>21</v>
      </c>
      <c r="F56" s="25">
        <v>37</v>
      </c>
      <c r="G56" s="41">
        <v>58</v>
      </c>
      <c r="H56" s="39" t="s">
        <v>96</v>
      </c>
    </row>
    <row r="57" spans="1:8" x14ac:dyDescent="0.2">
      <c r="A57" s="30" t="s">
        <v>3</v>
      </c>
      <c r="B57" s="6" t="s">
        <v>72</v>
      </c>
      <c r="C57" s="31">
        <v>41264</v>
      </c>
      <c r="D57" s="6" t="s">
        <v>75</v>
      </c>
      <c r="E57" s="25">
        <v>17</v>
      </c>
      <c r="F57" s="25">
        <v>31</v>
      </c>
      <c r="G57" s="41">
        <v>48</v>
      </c>
      <c r="H57" s="39"/>
    </row>
    <row r="58" spans="1:8" x14ac:dyDescent="0.2">
      <c r="A58" s="30" t="s">
        <v>3</v>
      </c>
      <c r="B58" s="6" t="s">
        <v>72</v>
      </c>
      <c r="C58" s="31">
        <v>41299</v>
      </c>
      <c r="D58" s="6" t="s">
        <v>75</v>
      </c>
      <c r="E58" s="25">
        <v>22</v>
      </c>
      <c r="F58" s="25">
        <v>33</v>
      </c>
      <c r="G58" s="41">
        <v>55</v>
      </c>
      <c r="H58" s="39"/>
    </row>
    <row r="59" spans="1:8" x14ac:dyDescent="0.2">
      <c r="A59" s="30" t="s">
        <v>3</v>
      </c>
      <c r="B59" s="6" t="s">
        <v>72</v>
      </c>
      <c r="C59" s="31">
        <v>41318</v>
      </c>
      <c r="D59" s="6">
        <v>14</v>
      </c>
      <c r="E59" s="25">
        <v>24</v>
      </c>
      <c r="F59" s="25">
        <v>40</v>
      </c>
      <c r="G59" s="41">
        <v>64</v>
      </c>
      <c r="H59" s="39"/>
    </row>
    <row r="60" spans="1:8" x14ac:dyDescent="0.2">
      <c r="A60" s="30" t="s">
        <v>3</v>
      </c>
      <c r="B60" s="6" t="s">
        <v>72</v>
      </c>
      <c r="C60" s="31">
        <v>41348</v>
      </c>
      <c r="D60" s="6" t="s">
        <v>75</v>
      </c>
      <c r="E60" s="25">
        <v>17</v>
      </c>
      <c r="F60" s="25">
        <v>31</v>
      </c>
      <c r="G60" s="41">
        <v>48</v>
      </c>
      <c r="H60" s="39"/>
    </row>
    <row r="61" spans="1:8" x14ac:dyDescent="0.2">
      <c r="A61" s="30" t="s">
        <v>3</v>
      </c>
      <c r="B61" s="6" t="s">
        <v>72</v>
      </c>
      <c r="C61" s="31">
        <v>41388</v>
      </c>
      <c r="D61" s="6" t="s">
        <v>75</v>
      </c>
      <c r="E61" s="25">
        <v>19</v>
      </c>
      <c r="F61" s="25">
        <v>36</v>
      </c>
      <c r="G61" s="41">
        <v>55</v>
      </c>
      <c r="H61" s="39"/>
    </row>
    <row r="62" spans="1:8" x14ac:dyDescent="0.2">
      <c r="A62" s="30" t="s">
        <v>3</v>
      </c>
      <c r="B62" s="6" t="s">
        <v>72</v>
      </c>
      <c r="C62" s="31">
        <v>41411</v>
      </c>
      <c r="D62" s="6" t="s">
        <v>75</v>
      </c>
      <c r="E62" s="25">
        <v>18</v>
      </c>
      <c r="F62" s="25">
        <v>32</v>
      </c>
      <c r="G62" s="41">
        <v>50</v>
      </c>
      <c r="H62" s="39"/>
    </row>
    <row r="63" spans="1:8" x14ac:dyDescent="0.2">
      <c r="A63" s="30" t="s">
        <v>3</v>
      </c>
      <c r="B63" s="6" t="s">
        <v>72</v>
      </c>
      <c r="C63" s="31">
        <v>41442</v>
      </c>
      <c r="D63" s="6" t="s">
        <v>75</v>
      </c>
      <c r="E63" s="25">
        <v>15</v>
      </c>
      <c r="F63" s="25">
        <v>29</v>
      </c>
      <c r="G63" s="41">
        <v>44</v>
      </c>
      <c r="H63" s="39"/>
    </row>
    <row r="64" spans="1:8" x14ac:dyDescent="0.2">
      <c r="A64" s="30" t="s">
        <v>3</v>
      </c>
      <c r="B64" s="6" t="s">
        <v>72</v>
      </c>
      <c r="C64" s="31">
        <v>41474</v>
      </c>
      <c r="D64" s="6" t="s">
        <v>75</v>
      </c>
      <c r="E64" s="25">
        <v>20</v>
      </c>
      <c r="F64" s="25">
        <v>39</v>
      </c>
      <c r="G64" s="41">
        <v>59</v>
      </c>
      <c r="H64" s="39"/>
    </row>
    <row r="65" spans="1:8" x14ac:dyDescent="0.2">
      <c r="A65" s="30" t="s">
        <v>3</v>
      </c>
      <c r="B65" s="6" t="s">
        <v>72</v>
      </c>
      <c r="C65" s="31">
        <v>41505</v>
      </c>
      <c r="D65" s="6" t="s">
        <v>75</v>
      </c>
      <c r="E65" s="25">
        <v>22</v>
      </c>
      <c r="F65" s="25">
        <v>38</v>
      </c>
      <c r="G65" s="41">
        <v>60</v>
      </c>
      <c r="H65" s="39"/>
    </row>
    <row r="66" spans="1:8" x14ac:dyDescent="0.2">
      <c r="A66" s="30" t="s">
        <v>3</v>
      </c>
      <c r="B66" s="6" t="s">
        <v>72</v>
      </c>
      <c r="C66" s="31">
        <v>41534</v>
      </c>
      <c r="D66" s="6" t="s">
        <v>75</v>
      </c>
      <c r="E66" s="25">
        <v>21</v>
      </c>
      <c r="F66" s="25">
        <v>44</v>
      </c>
      <c r="G66" s="41">
        <v>65</v>
      </c>
      <c r="H66" s="39"/>
    </row>
    <row r="67" spans="1:8" x14ac:dyDescent="0.2">
      <c r="A67" s="30" t="s">
        <v>3</v>
      </c>
      <c r="B67" s="6" t="s">
        <v>72</v>
      </c>
      <c r="C67" s="31">
        <v>41562</v>
      </c>
      <c r="D67" s="6" t="s">
        <v>75</v>
      </c>
      <c r="E67" s="25" t="s">
        <v>75</v>
      </c>
      <c r="F67" s="25">
        <v>16</v>
      </c>
      <c r="G67" s="41" t="s">
        <v>159</v>
      </c>
      <c r="H67" s="39"/>
    </row>
    <row r="68" spans="1:8" x14ac:dyDescent="0.2">
      <c r="A68" s="30" t="s">
        <v>3</v>
      </c>
      <c r="B68" s="6" t="s">
        <v>72</v>
      </c>
      <c r="C68" s="31">
        <v>41621</v>
      </c>
      <c r="D68" s="6" t="s">
        <v>75</v>
      </c>
      <c r="E68" s="25" t="s">
        <v>75</v>
      </c>
      <c r="F68" s="25">
        <v>17</v>
      </c>
      <c r="G68" s="41" t="s">
        <v>160</v>
      </c>
      <c r="H68" s="39"/>
    </row>
    <row r="69" spans="1:8" x14ac:dyDescent="0.2">
      <c r="A69" s="30" t="s">
        <v>3</v>
      </c>
      <c r="B69" s="6" t="s">
        <v>72</v>
      </c>
      <c r="C69" s="31">
        <v>41655</v>
      </c>
      <c r="D69" s="6" t="s">
        <v>75</v>
      </c>
      <c r="E69" s="25" t="s">
        <v>75</v>
      </c>
      <c r="F69" s="25">
        <v>13</v>
      </c>
      <c r="G69" s="41" t="s">
        <v>161</v>
      </c>
      <c r="H69" s="39"/>
    </row>
    <row r="70" spans="1:8" x14ac:dyDescent="0.2">
      <c r="A70" s="30" t="s">
        <v>3</v>
      </c>
      <c r="B70" s="6" t="s">
        <v>72</v>
      </c>
      <c r="C70" s="31">
        <v>41682</v>
      </c>
      <c r="D70" s="6" t="s">
        <v>75</v>
      </c>
      <c r="E70" s="25" t="s">
        <v>75</v>
      </c>
      <c r="F70" s="25">
        <v>25</v>
      </c>
      <c r="G70" s="41" t="s">
        <v>162</v>
      </c>
      <c r="H70" s="39"/>
    </row>
    <row r="71" spans="1:8" x14ac:dyDescent="0.2">
      <c r="A71" s="30" t="s">
        <v>3</v>
      </c>
      <c r="B71" s="6" t="s">
        <v>72</v>
      </c>
      <c r="C71" s="31">
        <v>41715</v>
      </c>
      <c r="D71" s="6" t="s">
        <v>75</v>
      </c>
      <c r="E71" s="25" t="s">
        <v>75</v>
      </c>
      <c r="F71" s="25">
        <v>12</v>
      </c>
      <c r="G71" s="41" t="s">
        <v>163</v>
      </c>
      <c r="H71" s="39"/>
    </row>
    <row r="72" spans="1:8" x14ac:dyDescent="0.2">
      <c r="A72" s="30" t="s">
        <v>3</v>
      </c>
      <c r="B72" s="6" t="s">
        <v>72</v>
      </c>
      <c r="C72" s="31">
        <v>41744</v>
      </c>
      <c r="D72" s="6" t="s">
        <v>75</v>
      </c>
      <c r="E72" s="25" t="s">
        <v>75</v>
      </c>
      <c r="F72" s="25">
        <v>23</v>
      </c>
      <c r="G72" s="41" t="s">
        <v>164</v>
      </c>
      <c r="H72" s="39"/>
    </row>
    <row r="73" spans="1:8" x14ac:dyDescent="0.2">
      <c r="A73" s="30" t="s">
        <v>3</v>
      </c>
      <c r="B73" s="6" t="s">
        <v>72</v>
      </c>
      <c r="C73" s="31">
        <v>41774</v>
      </c>
      <c r="D73" s="6" t="s">
        <v>75</v>
      </c>
      <c r="E73" s="25" t="s">
        <v>75</v>
      </c>
      <c r="F73" s="25">
        <v>22</v>
      </c>
      <c r="G73" s="41" t="s">
        <v>165</v>
      </c>
      <c r="H73" s="39"/>
    </row>
    <row r="74" spans="1:8" x14ac:dyDescent="0.2">
      <c r="A74" s="30" t="s">
        <v>3</v>
      </c>
      <c r="B74" s="6" t="s">
        <v>72</v>
      </c>
      <c r="C74" s="31">
        <v>41802</v>
      </c>
      <c r="D74" s="6" t="s">
        <v>75</v>
      </c>
      <c r="E74" s="25" t="s">
        <v>75</v>
      </c>
      <c r="F74" s="25">
        <v>15</v>
      </c>
      <c r="G74" s="41" t="s">
        <v>166</v>
      </c>
      <c r="H74" s="39"/>
    </row>
    <row r="75" spans="1:8" x14ac:dyDescent="0.2">
      <c r="A75" s="30" t="s">
        <v>3</v>
      </c>
      <c r="B75" s="6" t="s">
        <v>72</v>
      </c>
      <c r="C75" s="31">
        <v>41830</v>
      </c>
      <c r="D75" s="6" t="s">
        <v>75</v>
      </c>
      <c r="E75" s="25" t="s">
        <v>75</v>
      </c>
      <c r="F75" s="25">
        <v>23</v>
      </c>
      <c r="G75" s="41" t="s">
        <v>164</v>
      </c>
      <c r="H75" s="39"/>
    </row>
    <row r="76" spans="1:8" x14ac:dyDescent="0.2">
      <c r="A76" s="30" t="s">
        <v>3</v>
      </c>
      <c r="B76" s="6" t="s">
        <v>72</v>
      </c>
      <c r="C76" s="31">
        <v>41857</v>
      </c>
      <c r="D76" s="6" t="s">
        <v>75</v>
      </c>
      <c r="E76" s="25" t="s">
        <v>75</v>
      </c>
      <c r="F76" s="25">
        <v>22</v>
      </c>
      <c r="G76" s="41" t="s">
        <v>165</v>
      </c>
      <c r="H76" s="39"/>
    </row>
    <row r="77" spans="1:8" x14ac:dyDescent="0.2">
      <c r="A77" s="30" t="s">
        <v>3</v>
      </c>
      <c r="B77" s="6" t="s">
        <v>72</v>
      </c>
      <c r="C77" s="31">
        <v>41894</v>
      </c>
      <c r="D77" s="6" t="s">
        <v>75</v>
      </c>
      <c r="E77" s="25" t="s">
        <v>75</v>
      </c>
      <c r="F77" s="25">
        <v>15</v>
      </c>
      <c r="G77" s="41" t="s">
        <v>166</v>
      </c>
      <c r="H77" s="39"/>
    </row>
    <row r="78" spans="1:8" x14ac:dyDescent="0.2">
      <c r="A78" s="30" t="s">
        <v>3</v>
      </c>
      <c r="B78" s="6" t="s">
        <v>72</v>
      </c>
      <c r="C78" s="31">
        <v>41920</v>
      </c>
      <c r="D78" s="6" t="s">
        <v>75</v>
      </c>
      <c r="E78" s="25" t="s">
        <v>75</v>
      </c>
      <c r="F78" s="25">
        <v>13</v>
      </c>
      <c r="G78" s="41" t="s">
        <v>161</v>
      </c>
      <c r="H78" s="39"/>
    </row>
    <row r="79" spans="1:8" x14ac:dyDescent="0.2">
      <c r="A79" s="30" t="s">
        <v>3</v>
      </c>
      <c r="B79" s="6" t="s">
        <v>72</v>
      </c>
      <c r="C79" s="31">
        <v>41964</v>
      </c>
      <c r="D79" s="6" t="s">
        <v>75</v>
      </c>
      <c r="E79" s="25" t="s">
        <v>75</v>
      </c>
      <c r="F79" s="25">
        <v>11</v>
      </c>
      <c r="G79" s="41" t="s">
        <v>158</v>
      </c>
      <c r="H79" s="39"/>
    </row>
    <row r="80" spans="1:8" x14ac:dyDescent="0.2">
      <c r="A80" s="30" t="s">
        <v>3</v>
      </c>
      <c r="B80" s="6" t="s">
        <v>72</v>
      </c>
      <c r="C80" s="31">
        <v>41985</v>
      </c>
      <c r="D80" s="6">
        <v>12</v>
      </c>
      <c r="E80" s="25" t="s">
        <v>75</v>
      </c>
      <c r="F80" s="25">
        <v>11</v>
      </c>
      <c r="G80" s="41" t="s">
        <v>158</v>
      </c>
      <c r="H80" s="39"/>
    </row>
    <row r="81" spans="1:8" x14ac:dyDescent="0.2">
      <c r="A81" s="30" t="s">
        <v>3</v>
      </c>
      <c r="B81" s="6" t="s">
        <v>72</v>
      </c>
      <c r="C81" s="31">
        <v>42018</v>
      </c>
      <c r="D81" s="11" t="s">
        <v>75</v>
      </c>
      <c r="E81" s="25" t="s">
        <v>75</v>
      </c>
      <c r="F81" s="25">
        <v>11</v>
      </c>
      <c r="G81" s="41" t="s">
        <v>158</v>
      </c>
      <c r="H81" s="39"/>
    </row>
    <row r="82" spans="1:8" x14ac:dyDescent="0.2">
      <c r="A82" s="30" t="s">
        <v>3</v>
      </c>
      <c r="B82" s="6" t="s">
        <v>72</v>
      </c>
      <c r="C82" s="31">
        <v>42047</v>
      </c>
      <c r="D82" s="11">
        <v>18</v>
      </c>
      <c r="E82" s="25" t="s">
        <v>75</v>
      </c>
      <c r="F82" s="25">
        <v>14</v>
      </c>
      <c r="G82" s="41" t="s">
        <v>167</v>
      </c>
      <c r="H82" s="39"/>
    </row>
    <row r="83" spans="1:8" x14ac:dyDescent="0.2">
      <c r="A83" s="30" t="s">
        <v>3</v>
      </c>
      <c r="B83" s="6" t="s">
        <v>72</v>
      </c>
      <c r="C83" s="31">
        <v>42076</v>
      </c>
      <c r="D83" s="11" t="s">
        <v>75</v>
      </c>
      <c r="E83" s="25" t="s">
        <v>75</v>
      </c>
      <c r="F83" s="25">
        <v>14</v>
      </c>
      <c r="G83" s="41" t="s">
        <v>167</v>
      </c>
      <c r="H83" s="39"/>
    </row>
    <row r="84" spans="1:8" x14ac:dyDescent="0.2">
      <c r="A84" s="30" t="s">
        <v>3</v>
      </c>
      <c r="B84" s="6" t="s">
        <v>72</v>
      </c>
      <c r="C84" s="31">
        <v>42121</v>
      </c>
      <c r="D84" s="11" t="s">
        <v>75</v>
      </c>
      <c r="E84" s="25" t="s">
        <v>75</v>
      </c>
      <c r="F84" s="25">
        <v>13</v>
      </c>
      <c r="G84" s="41" t="s">
        <v>161</v>
      </c>
      <c r="H84" s="39"/>
    </row>
    <row r="85" spans="1:8" x14ac:dyDescent="0.2">
      <c r="A85" s="30" t="s">
        <v>3</v>
      </c>
      <c r="B85" s="6" t="s">
        <v>72</v>
      </c>
      <c r="C85" s="31">
        <v>42143</v>
      </c>
      <c r="D85" s="11" t="s">
        <v>75</v>
      </c>
      <c r="E85" s="25" t="s">
        <v>75</v>
      </c>
      <c r="F85" s="25">
        <v>14</v>
      </c>
      <c r="G85" s="41" t="s">
        <v>167</v>
      </c>
      <c r="H85" s="39"/>
    </row>
    <row r="86" spans="1:8" x14ac:dyDescent="0.2">
      <c r="A86" s="30" t="s">
        <v>3</v>
      </c>
      <c r="B86" s="6" t="s">
        <v>72</v>
      </c>
      <c r="C86" s="31">
        <v>42170</v>
      </c>
      <c r="D86" s="11" t="s">
        <v>75</v>
      </c>
      <c r="E86" s="25" t="s">
        <v>75</v>
      </c>
      <c r="F86" s="25">
        <v>11</v>
      </c>
      <c r="G86" s="41" t="s">
        <v>158</v>
      </c>
      <c r="H86" s="39"/>
    </row>
    <row r="87" spans="1:8" x14ac:dyDescent="0.2">
      <c r="A87" s="30" t="s">
        <v>3</v>
      </c>
      <c r="B87" s="6" t="s">
        <v>72</v>
      </c>
      <c r="C87" s="31">
        <v>42201</v>
      </c>
      <c r="D87" s="11" t="s">
        <v>75</v>
      </c>
      <c r="E87" s="25" t="s">
        <v>75</v>
      </c>
      <c r="F87" s="25">
        <v>11</v>
      </c>
      <c r="G87" s="41" t="s">
        <v>158</v>
      </c>
      <c r="H87" s="39"/>
    </row>
    <row r="88" spans="1:8" x14ac:dyDescent="0.2">
      <c r="A88" s="30" t="s">
        <v>3</v>
      </c>
      <c r="B88" s="6" t="s">
        <v>72</v>
      </c>
      <c r="C88" s="31">
        <v>42233</v>
      </c>
      <c r="D88" s="11" t="s">
        <v>75</v>
      </c>
      <c r="E88" s="25" t="s">
        <v>75</v>
      </c>
      <c r="F88" s="25">
        <v>11</v>
      </c>
      <c r="G88" s="41" t="s">
        <v>158</v>
      </c>
      <c r="H88" s="39"/>
    </row>
    <row r="89" spans="1:8" x14ac:dyDescent="0.2">
      <c r="A89" s="30" t="s">
        <v>3</v>
      </c>
      <c r="B89" s="6" t="s">
        <v>72</v>
      </c>
      <c r="C89" s="31">
        <v>42256</v>
      </c>
      <c r="D89" s="11" t="s">
        <v>75</v>
      </c>
      <c r="E89" s="25" t="s">
        <v>75</v>
      </c>
      <c r="F89" s="25">
        <v>13</v>
      </c>
      <c r="G89" s="41" t="s">
        <v>161</v>
      </c>
      <c r="H89" s="39"/>
    </row>
    <row r="90" spans="1:8" x14ac:dyDescent="0.2">
      <c r="A90" s="30" t="s">
        <v>3</v>
      </c>
      <c r="B90" s="6" t="s">
        <v>72</v>
      </c>
      <c r="C90" s="31">
        <v>42286</v>
      </c>
      <c r="D90" s="11" t="s">
        <v>75</v>
      </c>
      <c r="E90" s="25" t="s">
        <v>75</v>
      </c>
      <c r="F90" s="25" t="s">
        <v>75</v>
      </c>
      <c r="G90" s="41" t="s">
        <v>19</v>
      </c>
      <c r="H90" s="39"/>
    </row>
    <row r="91" spans="1:8" x14ac:dyDescent="0.2">
      <c r="A91" s="30" t="s">
        <v>3</v>
      </c>
      <c r="B91" s="6" t="s">
        <v>72</v>
      </c>
      <c r="C91" s="31">
        <v>42335</v>
      </c>
      <c r="D91" s="11" t="s">
        <v>75</v>
      </c>
      <c r="E91" s="25" t="s">
        <v>75</v>
      </c>
      <c r="F91" s="25">
        <v>10</v>
      </c>
      <c r="G91" s="41" t="s">
        <v>168</v>
      </c>
      <c r="H91" s="39"/>
    </row>
    <row r="92" spans="1:8" x14ac:dyDescent="0.2">
      <c r="A92" s="30" t="s">
        <v>3</v>
      </c>
      <c r="B92" s="6" t="s">
        <v>72</v>
      </c>
      <c r="C92" s="31">
        <v>42352</v>
      </c>
      <c r="D92" s="11" t="s">
        <v>75</v>
      </c>
      <c r="E92" s="25" t="s">
        <v>75</v>
      </c>
      <c r="F92" s="25" t="s">
        <v>75</v>
      </c>
      <c r="G92" s="41" t="s">
        <v>19</v>
      </c>
      <c r="H92" s="39"/>
    </row>
    <row r="93" spans="1:8" x14ac:dyDescent="0.2">
      <c r="A93" s="30" t="s">
        <v>3</v>
      </c>
      <c r="B93" s="6" t="s">
        <v>72</v>
      </c>
      <c r="C93" s="31">
        <v>42377</v>
      </c>
      <c r="D93" s="11" t="s">
        <v>75</v>
      </c>
      <c r="E93" s="25" t="s">
        <v>75</v>
      </c>
      <c r="F93" s="25" t="s">
        <v>75</v>
      </c>
      <c r="G93" s="41" t="s">
        <v>19</v>
      </c>
      <c r="H93" s="39"/>
    </row>
    <row r="94" spans="1:8" x14ac:dyDescent="0.2">
      <c r="A94" s="30" t="s">
        <v>3</v>
      </c>
      <c r="B94" s="6" t="s">
        <v>72</v>
      </c>
      <c r="C94" s="31">
        <v>42426</v>
      </c>
      <c r="D94" s="11" t="s">
        <v>75</v>
      </c>
      <c r="E94" s="25" t="s">
        <v>75</v>
      </c>
      <c r="F94" s="25">
        <v>11</v>
      </c>
      <c r="G94" s="41" t="s">
        <v>158</v>
      </c>
      <c r="H94" s="39"/>
    </row>
    <row r="95" spans="1:8" x14ac:dyDescent="0.2">
      <c r="A95" s="30" t="s">
        <v>3</v>
      </c>
      <c r="B95" s="6" t="s">
        <v>72</v>
      </c>
      <c r="C95" s="31">
        <v>42452</v>
      </c>
      <c r="D95" s="11" t="s">
        <v>75</v>
      </c>
      <c r="E95" s="25" t="s">
        <v>75</v>
      </c>
      <c r="F95" s="12" t="s">
        <v>75</v>
      </c>
      <c r="G95" s="41" t="s">
        <v>19</v>
      </c>
      <c r="H95" s="39"/>
    </row>
    <row r="96" spans="1:8" x14ac:dyDescent="0.2">
      <c r="A96" s="30" t="s">
        <v>3</v>
      </c>
      <c r="B96" s="6" t="s">
        <v>72</v>
      </c>
      <c r="C96" s="31">
        <v>42482</v>
      </c>
      <c r="D96" s="11">
        <v>13</v>
      </c>
      <c r="E96" s="25" t="s">
        <v>75</v>
      </c>
      <c r="F96" s="12" t="s">
        <v>75</v>
      </c>
      <c r="G96" s="41" t="s">
        <v>19</v>
      </c>
      <c r="H96" s="39" t="s">
        <v>143</v>
      </c>
    </row>
    <row r="97" spans="1:8" x14ac:dyDescent="0.2">
      <c r="A97" s="30" t="s">
        <v>3</v>
      </c>
      <c r="B97" s="6" t="s">
        <v>72</v>
      </c>
      <c r="C97" s="31">
        <v>42513</v>
      </c>
      <c r="D97" s="11">
        <v>67</v>
      </c>
      <c r="E97" s="25" t="s">
        <v>75</v>
      </c>
      <c r="F97" s="12">
        <v>16</v>
      </c>
      <c r="G97" s="41" t="s">
        <v>159</v>
      </c>
      <c r="H97" s="39" t="s">
        <v>262</v>
      </c>
    </row>
    <row r="98" spans="1:8" x14ac:dyDescent="0.2">
      <c r="A98" s="30" t="s">
        <v>3</v>
      </c>
      <c r="B98" s="6" t="s">
        <v>72</v>
      </c>
      <c r="C98" s="31">
        <v>42543</v>
      </c>
      <c r="D98" s="11" t="s">
        <v>18</v>
      </c>
      <c r="E98" s="25" t="s">
        <v>75</v>
      </c>
      <c r="F98" s="12">
        <v>17</v>
      </c>
      <c r="G98" s="41" t="s">
        <v>160</v>
      </c>
      <c r="H98" s="39" t="s">
        <v>262</v>
      </c>
    </row>
    <row r="99" spans="1:8" x14ac:dyDescent="0.2">
      <c r="A99" s="30" t="s">
        <v>3</v>
      </c>
      <c r="B99" s="6" t="s">
        <v>72</v>
      </c>
      <c r="C99" s="31">
        <v>42571</v>
      </c>
      <c r="D99" s="11" t="s">
        <v>18</v>
      </c>
      <c r="E99" s="25" t="s">
        <v>75</v>
      </c>
      <c r="F99" s="12" t="s">
        <v>18</v>
      </c>
      <c r="G99" s="41" t="s">
        <v>19</v>
      </c>
      <c r="H99" s="39" t="s">
        <v>143</v>
      </c>
    </row>
    <row r="100" spans="1:8" x14ac:dyDescent="0.2">
      <c r="A100" s="30" t="s">
        <v>3</v>
      </c>
      <c r="B100" s="6" t="s">
        <v>72</v>
      </c>
      <c r="C100" s="31">
        <v>42608</v>
      </c>
      <c r="D100" s="11" t="s">
        <v>18</v>
      </c>
      <c r="E100" s="25" t="s">
        <v>75</v>
      </c>
      <c r="F100" s="12">
        <v>19</v>
      </c>
      <c r="G100" s="41" t="s">
        <v>169</v>
      </c>
      <c r="H100" s="39" t="s">
        <v>142</v>
      </c>
    </row>
    <row r="101" spans="1:8" x14ac:dyDescent="0.2">
      <c r="A101" s="30" t="s">
        <v>3</v>
      </c>
      <c r="B101" s="6" t="s">
        <v>72</v>
      </c>
      <c r="C101" s="31">
        <v>42626</v>
      </c>
      <c r="D101" s="11" t="s">
        <v>18</v>
      </c>
      <c r="E101" s="25" t="s">
        <v>75</v>
      </c>
      <c r="F101" s="12">
        <v>13</v>
      </c>
      <c r="G101" s="41" t="s">
        <v>161</v>
      </c>
      <c r="H101" s="39" t="s">
        <v>142</v>
      </c>
    </row>
    <row r="102" spans="1:8" x14ac:dyDescent="0.2">
      <c r="A102" s="30" t="s">
        <v>3</v>
      </c>
      <c r="B102" s="6" t="s">
        <v>72</v>
      </c>
      <c r="C102" s="31">
        <v>42660</v>
      </c>
      <c r="D102" s="11" t="s">
        <v>18</v>
      </c>
      <c r="E102" s="25" t="s">
        <v>75</v>
      </c>
      <c r="F102" s="12">
        <v>14</v>
      </c>
      <c r="G102" s="41" t="s">
        <v>167</v>
      </c>
      <c r="H102" s="39" t="s">
        <v>143</v>
      </c>
    </row>
    <row r="103" spans="1:8" x14ac:dyDescent="0.2">
      <c r="A103" s="30" t="s">
        <v>3</v>
      </c>
      <c r="B103" s="6" t="s">
        <v>72</v>
      </c>
      <c r="C103" s="31">
        <v>42691</v>
      </c>
      <c r="D103" s="11">
        <v>21</v>
      </c>
      <c r="E103" s="12" t="s">
        <v>75</v>
      </c>
      <c r="F103" s="12">
        <v>11</v>
      </c>
      <c r="G103" s="41" t="s">
        <v>158</v>
      </c>
      <c r="H103" s="39" t="s">
        <v>142</v>
      </c>
    </row>
    <row r="104" spans="1:8" x14ac:dyDescent="0.2">
      <c r="A104" s="30" t="s">
        <v>3</v>
      </c>
      <c r="B104" s="6" t="s">
        <v>72</v>
      </c>
      <c r="C104" s="31">
        <v>42719</v>
      </c>
      <c r="D104" s="11" t="s">
        <v>18</v>
      </c>
      <c r="E104" s="12" t="s">
        <v>75</v>
      </c>
      <c r="F104" s="12" t="s">
        <v>18</v>
      </c>
      <c r="G104" s="41" t="s">
        <v>19</v>
      </c>
      <c r="H104" s="39" t="s">
        <v>142</v>
      </c>
    </row>
    <row r="105" spans="1:8" x14ac:dyDescent="0.2">
      <c r="A105" s="30" t="s">
        <v>3</v>
      </c>
      <c r="B105" s="6" t="s">
        <v>72</v>
      </c>
      <c r="C105" s="31">
        <v>42755</v>
      </c>
      <c r="D105" s="11" t="s">
        <v>18</v>
      </c>
      <c r="E105" s="12" t="s">
        <v>75</v>
      </c>
      <c r="F105" s="12" t="s">
        <v>18</v>
      </c>
      <c r="G105" s="41" t="s">
        <v>19</v>
      </c>
      <c r="H105" s="39" t="s">
        <v>142</v>
      </c>
    </row>
    <row r="106" spans="1:8" x14ac:dyDescent="0.2">
      <c r="A106" s="30" t="s">
        <v>3</v>
      </c>
      <c r="B106" s="6" t="s">
        <v>72</v>
      </c>
      <c r="C106" s="31">
        <v>42781</v>
      </c>
      <c r="D106" s="11">
        <v>19</v>
      </c>
      <c r="E106" s="12" t="s">
        <v>18</v>
      </c>
      <c r="F106" s="12">
        <v>11</v>
      </c>
      <c r="G106" s="41" t="s">
        <v>158</v>
      </c>
      <c r="H106" s="39" t="s">
        <v>142</v>
      </c>
    </row>
    <row r="107" spans="1:8" x14ac:dyDescent="0.2">
      <c r="A107" s="30" t="s">
        <v>3</v>
      </c>
      <c r="B107" s="6" t="s">
        <v>72</v>
      </c>
      <c r="C107" s="31">
        <v>42809</v>
      </c>
      <c r="D107" s="11" t="s">
        <v>171</v>
      </c>
      <c r="E107" s="12" t="s">
        <v>157</v>
      </c>
      <c r="F107" s="12" t="s">
        <v>171</v>
      </c>
      <c r="G107" s="41" t="s">
        <v>172</v>
      </c>
      <c r="H107" s="39" t="s">
        <v>142</v>
      </c>
    </row>
    <row r="108" spans="1:8" x14ac:dyDescent="0.2">
      <c r="A108" s="30" t="s">
        <v>3</v>
      </c>
      <c r="B108" s="6" t="s">
        <v>72</v>
      </c>
      <c r="C108" s="31">
        <v>42846</v>
      </c>
      <c r="D108" s="11" t="s">
        <v>18</v>
      </c>
      <c r="E108" s="12" t="s">
        <v>75</v>
      </c>
      <c r="F108" s="12">
        <v>11</v>
      </c>
      <c r="G108" s="41" t="s">
        <v>158</v>
      </c>
      <c r="H108" s="39" t="s">
        <v>142</v>
      </c>
    </row>
    <row r="109" spans="1:8" x14ac:dyDescent="0.2">
      <c r="A109" s="30" t="s">
        <v>3</v>
      </c>
      <c r="B109" s="6" t="s">
        <v>72</v>
      </c>
      <c r="C109" s="31">
        <v>42874</v>
      </c>
      <c r="D109" s="11" t="s">
        <v>173</v>
      </c>
      <c r="E109" s="12" t="s">
        <v>173</v>
      </c>
      <c r="F109" s="12">
        <v>11</v>
      </c>
      <c r="G109" s="41" t="s">
        <v>176</v>
      </c>
      <c r="H109" s="39" t="s">
        <v>175</v>
      </c>
    </row>
    <row r="110" spans="1:8" x14ac:dyDescent="0.2">
      <c r="A110" s="30" t="s">
        <v>3</v>
      </c>
      <c r="B110" s="6" t="s">
        <v>72</v>
      </c>
      <c r="C110" s="31">
        <v>42905</v>
      </c>
      <c r="D110" s="11">
        <v>31</v>
      </c>
      <c r="E110" s="12" t="s">
        <v>178</v>
      </c>
      <c r="F110" s="12">
        <v>14</v>
      </c>
      <c r="G110" s="41" t="s">
        <v>179</v>
      </c>
      <c r="H110" s="39" t="s">
        <v>142</v>
      </c>
    </row>
    <row r="111" spans="1:8" x14ac:dyDescent="0.2">
      <c r="A111" s="30" t="s">
        <v>3</v>
      </c>
      <c r="B111" s="6" t="s">
        <v>72</v>
      </c>
      <c r="C111" s="31">
        <v>42930</v>
      </c>
      <c r="D111" s="11">
        <v>28</v>
      </c>
      <c r="E111" s="12" t="s">
        <v>18</v>
      </c>
      <c r="F111" s="12">
        <v>17</v>
      </c>
      <c r="G111" s="41" t="s">
        <v>160</v>
      </c>
      <c r="H111" s="39" t="s">
        <v>142</v>
      </c>
    </row>
    <row r="112" spans="1:8" x14ac:dyDescent="0.2">
      <c r="A112" s="30" t="s">
        <v>3</v>
      </c>
      <c r="B112" s="6" t="s">
        <v>72</v>
      </c>
      <c r="C112" s="31">
        <v>42964</v>
      </c>
      <c r="D112" s="11" t="s">
        <v>18</v>
      </c>
      <c r="E112" s="12" t="s">
        <v>18</v>
      </c>
      <c r="F112" s="12">
        <v>24</v>
      </c>
      <c r="G112" s="41" t="s">
        <v>151</v>
      </c>
      <c r="H112" s="39" t="s">
        <v>180</v>
      </c>
    </row>
    <row r="113" spans="1:8" x14ac:dyDescent="0.2">
      <c r="A113" s="30" t="s">
        <v>3</v>
      </c>
      <c r="B113" s="6" t="s">
        <v>72</v>
      </c>
      <c r="C113" s="31">
        <v>42993</v>
      </c>
      <c r="D113" s="11" t="s">
        <v>181</v>
      </c>
      <c r="E113" s="12" t="s">
        <v>178</v>
      </c>
      <c r="F113" s="12">
        <v>10</v>
      </c>
      <c r="G113" s="41" t="s">
        <v>196</v>
      </c>
      <c r="H113" s="39" t="s">
        <v>260</v>
      </c>
    </row>
    <row r="114" spans="1:8" x14ac:dyDescent="0.2">
      <c r="A114" s="30" t="s">
        <v>3</v>
      </c>
      <c r="B114" s="6" t="s">
        <v>72</v>
      </c>
      <c r="C114" s="31">
        <v>43031</v>
      </c>
      <c r="D114" s="11" t="s">
        <v>197</v>
      </c>
      <c r="E114" s="12" t="s">
        <v>197</v>
      </c>
      <c r="F114" s="12" t="s">
        <v>197</v>
      </c>
      <c r="G114" s="41" t="s">
        <v>198</v>
      </c>
      <c r="H114" s="39" t="s">
        <v>143</v>
      </c>
    </row>
    <row r="115" spans="1:8" x14ac:dyDescent="0.2">
      <c r="A115" s="30" t="s">
        <v>3</v>
      </c>
      <c r="B115" s="6" t="s">
        <v>72</v>
      </c>
      <c r="C115" s="31">
        <v>43059</v>
      </c>
      <c r="D115" s="11" t="s">
        <v>197</v>
      </c>
      <c r="E115" s="12" t="s">
        <v>197</v>
      </c>
      <c r="F115" s="12">
        <v>11</v>
      </c>
      <c r="G115" s="41" t="s">
        <v>199</v>
      </c>
      <c r="H115" s="39" t="s">
        <v>262</v>
      </c>
    </row>
    <row r="116" spans="1:8" x14ac:dyDescent="0.2">
      <c r="A116" s="30" t="s">
        <v>3</v>
      </c>
      <c r="B116" s="6" t="s">
        <v>72</v>
      </c>
      <c r="C116" s="31">
        <v>43090</v>
      </c>
      <c r="D116" s="11">
        <v>10</v>
      </c>
      <c r="E116" s="12" t="s">
        <v>200</v>
      </c>
      <c r="F116" s="12" t="s">
        <v>200</v>
      </c>
      <c r="G116" s="41" t="s">
        <v>202</v>
      </c>
      <c r="H116" s="39" t="s">
        <v>262</v>
      </c>
    </row>
    <row r="117" spans="1:8" x14ac:dyDescent="0.2">
      <c r="A117" s="30" t="s">
        <v>3</v>
      </c>
      <c r="B117" s="6" t="s">
        <v>72</v>
      </c>
      <c r="C117" s="31">
        <v>43126</v>
      </c>
      <c r="D117" s="11" t="s">
        <v>200</v>
      </c>
      <c r="E117" s="12" t="s">
        <v>200</v>
      </c>
      <c r="F117" s="12" t="s">
        <v>200</v>
      </c>
      <c r="G117" s="41" t="s">
        <v>202</v>
      </c>
      <c r="H117" s="39" t="s">
        <v>180</v>
      </c>
    </row>
    <row r="118" spans="1:8" x14ac:dyDescent="0.2">
      <c r="A118" s="30" t="s">
        <v>3</v>
      </c>
      <c r="B118" s="6" t="s">
        <v>72</v>
      </c>
      <c r="C118" s="31">
        <v>43151</v>
      </c>
      <c r="D118" s="11" t="s">
        <v>200</v>
      </c>
      <c r="E118" s="12" t="s">
        <v>197</v>
      </c>
      <c r="F118" s="12" t="s">
        <v>197</v>
      </c>
      <c r="G118" s="41" t="s">
        <v>198</v>
      </c>
      <c r="H118" s="39" t="s">
        <v>143</v>
      </c>
    </row>
    <row r="119" spans="1:8" ht="13.5" thickBot="1" x14ac:dyDescent="0.25">
      <c r="A119" s="32" t="s">
        <v>3</v>
      </c>
      <c r="B119" s="33" t="s">
        <v>72</v>
      </c>
      <c r="C119" s="34">
        <v>43182</v>
      </c>
      <c r="D119" s="13" t="s">
        <v>205</v>
      </c>
      <c r="E119" s="14" t="s">
        <v>205</v>
      </c>
      <c r="F119" s="14" t="s">
        <v>205</v>
      </c>
      <c r="G119" s="42" t="s">
        <v>19</v>
      </c>
      <c r="H119" s="40" t="s">
        <v>261</v>
      </c>
    </row>
  </sheetData>
  <mergeCells count="4">
    <mergeCell ref="D2:H2"/>
    <mergeCell ref="A2:A3"/>
    <mergeCell ref="C2:C3"/>
    <mergeCell ref="B2:B3"/>
  </mergeCells>
  <phoneticPr fontId="2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headerFooter alignWithMargins="0">
    <oddFooter>&amp;R&amp;F</oddFooter>
  </headerFooter>
  <rowBreaks count="1" manualBreakCount="1">
    <brk id="8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諏訪湖流域</vt:lpstr>
      <vt:lpstr>千曲川流域（下流）</vt:lpstr>
      <vt:lpstr>千曲川流域（上流）</vt:lpstr>
      <vt:lpstr>諏訪湖流域!Print_Area</vt:lpstr>
      <vt:lpstr>'千曲川流域（下流）'!Print_Area</vt:lpstr>
      <vt:lpstr>'千曲川流域（上流）'!Print_Area</vt:lpstr>
      <vt:lpstr>諏訪湖流域!Print_Titles</vt:lpstr>
      <vt:lpstr>'千曲川流域（下流）'!Print_Titles</vt:lpstr>
      <vt:lpstr>'千曲川流域（上流）'!Print_Titles</vt:lpstr>
    </vt:vector>
  </TitlesOfParts>
  <Company>長野県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2022-03-15T00:50:00Z</cp:lastPrinted>
  <dcterms:created xsi:type="dcterms:W3CDTF">2013-10-29T07:40:59Z</dcterms:created>
  <dcterms:modified xsi:type="dcterms:W3CDTF">2022-05-06T09:44:06Z</dcterms:modified>
</cp:coreProperties>
</file>