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1\統計室\0R総務省統計調査（経常調査）\0R4家計調査\0R4.009庶務一般\公表\kakei(ＨＰ作業用データ）\R3分\8月\"/>
    </mc:Choice>
  </mc:AlternateContent>
  <bookViews>
    <workbookView xWindow="0" yWindow="0" windowWidth="20490" windowHeight="7680"/>
  </bookViews>
  <sheets>
    <sheet name="表" sheetId="1" r:id="rId1"/>
  </sheets>
  <definedNames>
    <definedName name="_xlnm.Print_Area" localSheetId="0">表!$B$1:$P$114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8" i="1" l="1"/>
  <c r="L98" i="1"/>
  <c r="O97" i="1"/>
  <c r="L97" i="1"/>
  <c r="O96" i="1"/>
  <c r="L96" i="1"/>
  <c r="O95" i="1"/>
  <c r="L95" i="1"/>
  <c r="O94" i="1"/>
  <c r="L94" i="1"/>
  <c r="O93" i="1"/>
  <c r="L93" i="1"/>
  <c r="O92" i="1"/>
  <c r="L92" i="1"/>
  <c r="O91" i="1"/>
  <c r="L91" i="1"/>
  <c r="O90" i="1"/>
  <c r="L90" i="1"/>
  <c r="O89" i="1"/>
  <c r="L89" i="1"/>
  <c r="O88" i="1"/>
  <c r="L88" i="1"/>
  <c r="O87" i="1"/>
  <c r="L87" i="1"/>
  <c r="O86" i="1"/>
  <c r="L86" i="1"/>
  <c r="O85" i="1"/>
  <c r="L85" i="1"/>
  <c r="O84" i="1"/>
  <c r="L84" i="1"/>
  <c r="O83" i="1"/>
  <c r="L83" i="1"/>
  <c r="O82" i="1"/>
  <c r="L82" i="1"/>
  <c r="O81" i="1"/>
  <c r="L81" i="1"/>
  <c r="O79" i="1"/>
  <c r="L79" i="1"/>
  <c r="O78" i="1"/>
  <c r="L78" i="1"/>
  <c r="O77" i="1"/>
  <c r="L77" i="1"/>
  <c r="O76" i="1"/>
  <c r="L76" i="1"/>
  <c r="O75" i="1"/>
  <c r="L75" i="1"/>
  <c r="O74" i="1"/>
  <c r="L74" i="1"/>
  <c r="O73" i="1"/>
  <c r="L73" i="1"/>
  <c r="O72" i="1"/>
  <c r="L72" i="1"/>
  <c r="O71" i="1"/>
  <c r="L71" i="1"/>
  <c r="O70" i="1"/>
  <c r="L70" i="1"/>
  <c r="O69" i="1"/>
  <c r="L69" i="1"/>
  <c r="O68" i="1"/>
  <c r="L68" i="1"/>
  <c r="O67" i="1"/>
  <c r="L67" i="1"/>
  <c r="O66" i="1"/>
  <c r="L66" i="1"/>
  <c r="O64" i="1"/>
  <c r="L64" i="1"/>
  <c r="O63" i="1"/>
  <c r="L63" i="1"/>
  <c r="O62" i="1"/>
  <c r="L62" i="1"/>
  <c r="O61" i="1"/>
  <c r="L61" i="1"/>
  <c r="O60" i="1"/>
  <c r="L60" i="1"/>
  <c r="O59" i="1"/>
  <c r="L59" i="1"/>
  <c r="O58" i="1"/>
  <c r="L58" i="1"/>
  <c r="O57" i="1"/>
  <c r="L57" i="1"/>
  <c r="O56" i="1"/>
  <c r="L56" i="1"/>
  <c r="O55" i="1"/>
  <c r="L55" i="1"/>
  <c r="O54" i="1"/>
  <c r="L54" i="1"/>
  <c r="O53" i="1"/>
  <c r="L53" i="1"/>
  <c r="O52" i="1"/>
  <c r="L52" i="1"/>
  <c r="O51" i="1"/>
  <c r="L51" i="1"/>
  <c r="O50" i="1"/>
  <c r="L50" i="1"/>
  <c r="O48" i="1"/>
  <c r="L48" i="1"/>
  <c r="O47" i="1"/>
  <c r="L47" i="1"/>
  <c r="O46" i="1"/>
  <c r="L46" i="1"/>
  <c r="O45" i="1"/>
  <c r="L45" i="1"/>
  <c r="O44" i="1"/>
  <c r="L44" i="1"/>
  <c r="O43" i="1"/>
  <c r="L43" i="1"/>
  <c r="O42" i="1"/>
  <c r="L42" i="1"/>
  <c r="O41" i="1"/>
  <c r="L41" i="1"/>
  <c r="O40" i="1"/>
  <c r="L40" i="1"/>
  <c r="O39" i="1"/>
  <c r="L39" i="1"/>
  <c r="O38" i="1"/>
  <c r="L38" i="1"/>
  <c r="O37" i="1"/>
  <c r="L37" i="1"/>
  <c r="O36" i="1"/>
  <c r="L36" i="1"/>
  <c r="O28" i="1"/>
  <c r="L28" i="1"/>
  <c r="O27" i="1"/>
  <c r="L27" i="1"/>
  <c r="O26" i="1"/>
  <c r="L26" i="1"/>
  <c r="O25" i="1"/>
  <c r="L25" i="1"/>
  <c r="O24" i="1"/>
  <c r="L24" i="1"/>
  <c r="O23" i="1"/>
  <c r="L23" i="1"/>
  <c r="O22" i="1"/>
  <c r="L22" i="1"/>
  <c r="O21" i="1"/>
  <c r="L21" i="1"/>
  <c r="O20" i="1"/>
  <c r="L20" i="1"/>
  <c r="O19" i="1"/>
  <c r="L19" i="1"/>
  <c r="O18" i="1"/>
  <c r="L18" i="1"/>
</calcChain>
</file>

<file path=xl/sharedStrings.xml><?xml version="1.0" encoding="utf-8"?>
<sst xmlns="http://schemas.openxmlformats.org/spreadsheetml/2006/main" count="183" uniqueCount="113">
  <si>
    <t>　１世帯当たり１か月間の収入と支出　－　全国・長野市（勤労者世帯）</t>
  </si>
  <si>
    <t>令和３年８月</t>
    <rPh sb="0" eb="1">
      <t>レイ</t>
    </rPh>
    <rPh sb="1" eb="2">
      <t>ワ</t>
    </rPh>
    <rPh sb="3" eb="4">
      <t>ネン</t>
    </rPh>
    <rPh sb="5" eb="6">
      <t>ツキ</t>
    </rPh>
    <phoneticPr fontId="7"/>
  </si>
  <si>
    <t>令和３年７月</t>
    <rPh sb="0" eb="1">
      <t>レイ</t>
    </rPh>
    <rPh sb="1" eb="2">
      <t>ワ</t>
    </rPh>
    <rPh sb="3" eb="4">
      <t>ネン</t>
    </rPh>
    <rPh sb="5" eb="6">
      <t>ツキ</t>
    </rPh>
    <phoneticPr fontId="7"/>
  </si>
  <si>
    <t>長 野 市</t>
  </si>
  <si>
    <t>全    　　 　　国</t>
  </si>
  <si>
    <t>長　野　市</t>
  </si>
  <si>
    <t>全     　国</t>
  </si>
  <si>
    <t>　対前年同月増減率　(%)</t>
    <rPh sb="7" eb="8">
      <t>ゲン</t>
    </rPh>
    <phoneticPr fontId="7"/>
  </si>
  <si>
    <t>構成比</t>
  </si>
  <si>
    <t>実 数（円）</t>
  </si>
  <si>
    <t>実　　質</t>
    <rPh sb="0" eb="1">
      <t>ミ</t>
    </rPh>
    <rPh sb="3" eb="4">
      <t>シツ</t>
    </rPh>
    <phoneticPr fontId="7"/>
  </si>
  <si>
    <t>寄与度</t>
    <rPh sb="0" eb="2">
      <t>キヨ</t>
    </rPh>
    <rPh sb="2" eb="3">
      <t>ド</t>
    </rPh>
    <phoneticPr fontId="7"/>
  </si>
  <si>
    <t xml:space="preserve"> 実 数（円）</t>
  </si>
  <si>
    <t>(%)</t>
  </si>
  <si>
    <t>　  集  　  計 　   世 　   帯　    数</t>
  </si>
  <si>
    <t>＊＊</t>
  </si>
  <si>
    <t>-</t>
  </si>
  <si>
    <t>　  世  　 帯   　人　   員     （人）</t>
  </si>
  <si>
    <t>　  有   　業   　人   　員     （人）</t>
  </si>
  <si>
    <t>　  世 　 帯 　 主 　 の 　  年     齢</t>
  </si>
  <si>
    <t>　  収         入       　総        額</t>
  </si>
  <si>
    <t>･･･</t>
  </si>
  <si>
    <t>　   実             収              入</t>
  </si>
  <si>
    <t>　　　 経        常       収        入</t>
  </si>
  <si>
    <t>　　　　 勤    め     先     収     入</t>
  </si>
  <si>
    <t>　　　      世    帯    主    収    入</t>
  </si>
  <si>
    <t>　　　　　　  定　 　期　 　収　 　入</t>
  </si>
  <si>
    <t>　　　　　　　臨　時　収　入・賞　与</t>
  </si>
  <si>
    <t>　 　　　　 世帯主 の 配偶者 の 収  入</t>
  </si>
  <si>
    <t>　　　　　　  う  ち　   女　　性</t>
    <rPh sb="19" eb="20">
      <t>セイ</t>
    </rPh>
    <phoneticPr fontId="7"/>
  </si>
  <si>
    <t>　　　　　　他  の  世  帯  員  収  入</t>
  </si>
  <si>
    <t>　　　　 事   業  ・ 内   職   収   入</t>
  </si>
  <si>
    <t>　　　　 他   の   経   常    収    入</t>
  </si>
  <si>
    <t>　　　 特       別        収        入</t>
  </si>
  <si>
    <t>　　 実収入以外の受取 （繰入金を除く）</t>
    <rPh sb="9" eb="11">
      <t>ウケトリ</t>
    </rPh>
    <rPh sb="13" eb="15">
      <t>クリイレ</t>
    </rPh>
    <rPh sb="15" eb="16">
      <t>キン</t>
    </rPh>
    <rPh sb="17" eb="18">
      <t>ノゾ</t>
    </rPh>
    <phoneticPr fontId="7"/>
  </si>
  <si>
    <t>＊</t>
  </si>
  <si>
    <t>　　  繰　           入             金</t>
  </si>
  <si>
    <t>　  支        出         総         額</t>
  </si>
  <si>
    <t>　　 実              支             出</t>
  </si>
  <si>
    <t>　　　 消       費        支        出</t>
  </si>
  <si>
    <t>　　　　 食                         料</t>
  </si>
  <si>
    <t>　　　　　 穀                       類</t>
  </si>
  <si>
    <t>　　　　　 魚          介           類</t>
  </si>
  <si>
    <t>　　　　　 肉                       類</t>
  </si>
  <si>
    <t>　　　　　 乳          卵           類</t>
  </si>
  <si>
    <t>　　　　　 野      菜  ・  海       藻</t>
  </si>
  <si>
    <t>　　　　　 果                       物</t>
  </si>
  <si>
    <t>　　　　　 油    脂  ・ 調    味    料</t>
    <phoneticPr fontId="7"/>
  </si>
  <si>
    <t>　　　　　 菓          子           類</t>
  </si>
  <si>
    <t>　　　　　 調      理       食      品</t>
  </si>
  <si>
    <t>　　　　　 飲                       料</t>
  </si>
  <si>
    <t>　　　　　 酒                       類</t>
  </si>
  <si>
    <t>　　　　 　外                       食</t>
  </si>
  <si>
    <t>　　　　 住                         居</t>
  </si>
  <si>
    <t>　　　　　 家      賃       地      代</t>
  </si>
  <si>
    <t>　　　　　 設  備  修  繕 ・ 維     持</t>
  </si>
  <si>
    <t>　　　　 光        熱  ・  水       道　</t>
  </si>
  <si>
    <t>　　　　　 電           気          代　</t>
  </si>
  <si>
    <t>　　　　　 ガ           ス          代</t>
  </si>
  <si>
    <t>　　　　　 他      の      光       熱</t>
  </si>
  <si>
    <t>　　　　　 上     下    水    道    料</t>
  </si>
  <si>
    <t>　　　　 家    具  ･ 家   事   用   品</t>
  </si>
  <si>
    <t>　　　　　 家   庭   用   耐   久   財</t>
  </si>
  <si>
    <t>　　　　　 室  内   装  備・装  飾  品</t>
  </si>
  <si>
    <t>　　　　　 寝   　　   具           類</t>
  </si>
  <si>
    <t>　　　　　 家      事       雑      貨</t>
  </si>
  <si>
    <t>　　　　　 家   事   用   消   耗   品</t>
  </si>
  <si>
    <t>　　　　　 家   事   サ   ー   ビ   ス</t>
  </si>
  <si>
    <t>　　　　 被    服   及   び   履    物</t>
  </si>
  <si>
    <t>　　　　　 和                       服</t>
  </si>
  <si>
    <t>　　　　　 洋                       服</t>
  </si>
  <si>
    <t>　　　　　 シ ャ ツ ・ セ ー タ ー  類</t>
  </si>
  <si>
    <t>　　　　　 下          着           類</t>
  </si>
  <si>
    <t>　　　　　 生      地  ・  糸       類</t>
  </si>
  <si>
    <t>　　　　　 他      の      被       服</t>
  </si>
  <si>
    <t>　　　　　 履          物           類</t>
  </si>
  <si>
    <t>　　　　　 被  服  関  連  サ ー ビ ス</t>
  </si>
  <si>
    <t>　　　　 保       健       医       療</t>
  </si>
  <si>
    <t>　　　　　 医          薬           品</t>
  </si>
  <si>
    <t>　　　　　 健  康  保  持 用  摂 取 品</t>
  </si>
  <si>
    <t>　　　　　 保 健 医 療 用 品 ・ 器  具</t>
  </si>
  <si>
    <t>　　　　　 保  健  医  療  サ ー ビ ス</t>
  </si>
  <si>
    <t>　　　　 交　     通   ･  通    　  信</t>
  </si>
  <si>
    <t>　　　　　 交　        　　　　     通</t>
  </si>
  <si>
    <t>　　　　　 自  動  車  等   関  係  費</t>
  </si>
  <si>
    <t>　　　　　 通        　　　　　     信</t>
  </si>
  <si>
    <t>　　　　 教                         育</t>
  </si>
  <si>
    <t>　　　　　 授       業       料     等</t>
  </si>
  <si>
    <t>　　　　　 教 科 書・学 習 参 考 教 材</t>
  </si>
  <si>
    <t>　　　　　 補      習      教       育</t>
  </si>
  <si>
    <t>　　　　 教       養       娯       楽</t>
  </si>
  <si>
    <t>　　　　　 教  養  娯  楽  用 耐 久 財</t>
  </si>
  <si>
    <t>　　　　　 教   養   娯   楽   用   品</t>
  </si>
  <si>
    <t>　　　　　 書   籍・他  の  印  刷  物</t>
  </si>
  <si>
    <t>　　　　　 教  養  娯  楽  サ ー ビ ス</t>
    <phoneticPr fontId="7"/>
  </si>
  <si>
    <t>　　　　 そ  の  他  の 消  費  支  出</t>
  </si>
  <si>
    <t>　　　　　 諸           雑          費</t>
  </si>
  <si>
    <t>　　　　　 こ づ か い  (使 途 不 明)</t>
  </si>
  <si>
    <t>　　　　　 交          際           費</t>
  </si>
  <si>
    <t>　　　　　 仕      送      り       金</t>
  </si>
  <si>
    <t xml:space="preserve">    　 非  　 消     費 　   支     出</t>
  </si>
  <si>
    <t xml:space="preserve">  　 実支出以外の支払　（繰越金を除く）</t>
    <rPh sb="11" eb="12">
      <t>ハラ</t>
    </rPh>
    <rPh sb="14" eb="16">
      <t>クリコシ</t>
    </rPh>
    <rPh sb="16" eb="17">
      <t>キン</t>
    </rPh>
    <rPh sb="18" eb="19">
      <t>ノゾ</t>
    </rPh>
    <phoneticPr fontId="7"/>
  </si>
  <si>
    <t>　   繰              越             金</t>
  </si>
  <si>
    <t>　   可     処     分       所      得</t>
  </si>
  <si>
    <t>　 　貯       蓄          純        増</t>
  </si>
  <si>
    <t>　   平     均     貯     蓄    率 (%)</t>
  </si>
  <si>
    <t>-</t>
    <phoneticPr fontId="7"/>
  </si>
  <si>
    <t>　   平  均　　消　　費　　性　　向 (%)</t>
  </si>
  <si>
    <t>　   エ   ン   ゲ   ル   係   数   (%)</t>
  </si>
  <si>
    <t>(注)１　無作為に抽出された世帯を原則として６か月間継続して調査し、その結果を総務省統計局において一定の計算方法に 基づいて算出したものがこの表である。</t>
    <rPh sb="41" eb="42">
      <t>ショウ</t>
    </rPh>
    <phoneticPr fontId="7"/>
  </si>
  <si>
    <t>　　　　長野市については調査客体が少ないため、数字の使用にあたっては注意を要する。</t>
  </si>
  <si>
    <t>　　２　＊印は対前年同月名目増減率を示す。</t>
    <rPh sb="7" eb="8">
      <t>タイ</t>
    </rPh>
    <rPh sb="12" eb="14">
      <t>メイモク</t>
    </rPh>
    <rPh sb="14" eb="16">
      <t>ゾウゲン</t>
    </rPh>
    <rPh sb="16" eb="17">
      <t>リツ</t>
    </rPh>
    <phoneticPr fontId="7"/>
  </si>
  <si>
    <t>　　３　＊＊印は前年同月の実数を示す。</t>
    <rPh sb="6" eb="7">
      <t>シルシ</t>
    </rPh>
    <rPh sb="8" eb="10">
      <t>ゼンネン</t>
    </rPh>
    <rPh sb="10" eb="12">
      <t>ドウゲツ</t>
    </rPh>
    <rPh sb="13" eb="15">
      <t>ジッスウ</t>
    </rPh>
    <rPh sb="16" eb="17">
      <t>シメ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</si>
</sst>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_ ;[Red]\-0.00\ "/>
    <numFmt numFmtId="177" formatCode="#\ ##0;&quot;△&quot;\ \ #\ ##0"/>
    <numFmt numFmtId="178" formatCode="#\ ##0.0;&quot;△&quot;\ \ #\ ##0.0"/>
    <numFmt numFmtId="179" formatCode="0.0"/>
    <numFmt numFmtId="180" formatCode="#\ ###\ ##0;&quot;△&quot;\ \ #\ ###\ ##0"/>
    <numFmt numFmtId="181" formatCode="#\ ##0.0;[Red]&quot;△&quot;#\ ##0.00"/>
    <numFmt numFmtId="182" formatCode="#\ ##0.0;[Red]&quot;△&quot;#\ ##0.0"/>
    <numFmt numFmtId="183" formatCode="#\ ##0.00;[Red]&quot;△&quot;#\ ##0.00"/>
    <numFmt numFmtId="184" formatCode="#,##0.0;[Red]\-#,##0.0"/>
    <numFmt numFmtId="185" formatCode="#,##0.0"/>
  </numFmts>
  <fonts count="9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6" fontId="2" fillId="0" borderId="0" xfId="0" applyNumberFormat="1" applyFont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6" fontId="2" fillId="0" borderId="1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6" fillId="0" borderId="3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176" fontId="6" fillId="0" borderId="6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center"/>
    </xf>
    <xf numFmtId="176" fontId="6" fillId="2" borderId="6" xfId="0" applyNumberFormat="1" applyFont="1" applyFill="1" applyBorder="1" applyAlignment="1">
      <alignment horizontal="centerContinuous" vertical="center"/>
    </xf>
    <xf numFmtId="0" fontId="0" fillId="2" borderId="1" xfId="0" applyFill="1" applyBorder="1" applyAlignment="1">
      <alignment horizontal="centerContinuous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0" fontId="6" fillId="2" borderId="0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6" fillId="0" borderId="0" xfId="0" quotePrefix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Alignment="1">
      <alignment horizontal="right" vertical="center"/>
    </xf>
    <xf numFmtId="2" fontId="6" fillId="0" borderId="0" xfId="0" quotePrefix="1" applyNumberFormat="1" applyFont="1" applyFill="1" applyBorder="1" applyAlignment="1">
      <alignment horizontal="right" vertical="center"/>
    </xf>
    <xf numFmtId="0" fontId="6" fillId="0" borderId="0" xfId="0" quotePrefix="1" applyFont="1" applyFill="1" applyAlignment="1">
      <alignment horizontal="right" vertical="center"/>
    </xf>
    <xf numFmtId="0" fontId="6" fillId="0" borderId="0" xfId="0" quotePrefix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quotePrefix="1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right" vertical="center"/>
    </xf>
    <xf numFmtId="179" fontId="6" fillId="0" borderId="1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1" xfId="0" quotePrefix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180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2" fontId="6" fillId="0" borderId="0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2" fontId="6" fillId="0" borderId="1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1" xfId="0" applyNumberFormat="1" applyFont="1" applyFill="1" applyBorder="1" applyAlignment="1">
      <alignment horizontal="right" vertical="center"/>
    </xf>
    <xf numFmtId="184" fontId="6" fillId="0" borderId="0" xfId="1" applyNumberFormat="1" applyFont="1" applyFill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 wrapText="1"/>
    </xf>
    <xf numFmtId="184" fontId="6" fillId="0" borderId="0" xfId="1" applyNumberFormat="1" applyFont="1" applyFill="1" applyBorder="1" applyAlignment="1">
      <alignment horizontal="right" vertical="center"/>
    </xf>
    <xf numFmtId="182" fontId="6" fillId="0" borderId="0" xfId="0" quotePrefix="1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74</xdr:row>
      <xdr:rowOff>95250</xdr:rowOff>
    </xdr:from>
    <xdr:to>
      <xdr:col>0</xdr:col>
      <xdr:colOff>0</xdr:colOff>
      <xdr:row>76</xdr:row>
      <xdr:rowOff>38100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0" y="9896475"/>
          <a:ext cx="0" cy="209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｝</a:t>
          </a: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5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6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7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8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9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0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1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2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3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4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5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7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8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9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0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1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2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3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4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5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6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7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8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9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0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1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2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3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4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5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6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7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8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9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40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41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42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43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44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5"/>
  <sheetViews>
    <sheetView showGridLines="0" tabSelected="1" topLeftCell="B1" zoomScaleNormal="100" workbookViewId="0">
      <pane xSplit="1" ySplit="5" topLeftCell="C6" activePane="bottomRight" state="frozen"/>
      <selection activeCell="D108" sqref="D108"/>
      <selection pane="topRight" activeCell="D108" sqref="D108"/>
      <selection pane="bottomLeft" activeCell="D108" sqref="D108"/>
      <selection pane="bottomRight" activeCell="B2" sqref="B2"/>
    </sheetView>
  </sheetViews>
  <sheetFormatPr defaultColWidth="10" defaultRowHeight="13.5"/>
  <cols>
    <col min="1" max="1" width="3.625" style="1" customWidth="1"/>
    <col min="2" max="2" width="37" style="1" customWidth="1"/>
    <col min="3" max="3" width="2.25" style="2" customWidth="1"/>
    <col min="4" max="4" width="9.5" style="2" customWidth="1"/>
    <col min="5" max="5" width="11" style="1" customWidth="1"/>
    <col min="6" max="6" width="4.125" style="1" customWidth="1"/>
    <col min="7" max="7" width="7" style="1" customWidth="1"/>
    <col min="8" max="8" width="3.625" style="1" customWidth="1"/>
    <col min="9" max="9" width="7.625" style="3" bestFit="1" customWidth="1"/>
    <col min="10" max="10" width="2" style="1" customWidth="1"/>
    <col min="11" max="11" width="10.125" style="1" customWidth="1"/>
    <col min="12" max="12" width="7.625" style="1" customWidth="1"/>
    <col min="13" max="13" width="1.875" style="1" customWidth="1"/>
    <col min="14" max="14" width="9.625" style="1" customWidth="1"/>
    <col min="15" max="15" width="7.75" style="1" customWidth="1"/>
    <col min="16" max="16384" width="10" style="1"/>
  </cols>
  <sheetData>
    <row r="1" spans="2:16" ht="9" customHeight="1"/>
    <row r="2" spans="2:16" ht="15.95" customHeight="1">
      <c r="B2" s="4" t="s">
        <v>0</v>
      </c>
      <c r="C2" s="5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8"/>
    </row>
    <row r="3" spans="2:16" ht="7.5" customHeight="1">
      <c r="B3" s="9"/>
      <c r="C3" s="10"/>
      <c r="D3" s="11"/>
      <c r="E3" s="12"/>
      <c r="F3" s="12"/>
      <c r="G3" s="11"/>
      <c r="H3" s="11"/>
      <c r="I3" s="13"/>
      <c r="J3" s="6"/>
      <c r="K3" s="11"/>
      <c r="L3" s="12"/>
      <c r="M3" s="12"/>
      <c r="N3" s="12"/>
    </row>
    <row r="4" spans="2:16" ht="17.25" customHeight="1">
      <c r="B4" s="14"/>
      <c r="C4" s="15" t="s">
        <v>1</v>
      </c>
      <c r="D4" s="16"/>
      <c r="E4" s="16"/>
      <c r="F4" s="16"/>
      <c r="G4" s="16"/>
      <c r="H4" s="16"/>
      <c r="I4" s="17"/>
      <c r="J4" s="15" t="s">
        <v>2</v>
      </c>
      <c r="K4" s="16"/>
      <c r="L4" s="16"/>
      <c r="M4" s="16"/>
      <c r="N4" s="16"/>
      <c r="O4" s="17"/>
    </row>
    <row r="5" spans="2:16" ht="17.25" customHeight="1">
      <c r="B5" s="18"/>
      <c r="C5" s="19" t="s">
        <v>3</v>
      </c>
      <c r="D5" s="20"/>
      <c r="E5" s="21" t="s">
        <v>4</v>
      </c>
      <c r="F5" s="19"/>
      <c r="G5" s="22"/>
      <c r="H5" s="22"/>
      <c r="I5" s="23"/>
      <c r="J5" s="19" t="s">
        <v>5</v>
      </c>
      <c r="K5" s="20"/>
      <c r="L5" s="24"/>
      <c r="M5" s="22" t="s">
        <v>6</v>
      </c>
      <c r="N5" s="25"/>
      <c r="O5" s="24"/>
    </row>
    <row r="6" spans="2:16" ht="17.25" customHeight="1">
      <c r="B6" s="18"/>
      <c r="C6" s="26"/>
      <c r="D6" s="27"/>
      <c r="E6" s="28"/>
      <c r="F6" s="29" t="s">
        <v>7</v>
      </c>
      <c r="G6" s="30"/>
      <c r="H6" s="30"/>
      <c r="I6" s="31"/>
      <c r="J6" s="32"/>
      <c r="K6" s="26"/>
      <c r="L6" s="33" t="s">
        <v>8</v>
      </c>
      <c r="M6" s="34"/>
      <c r="N6" s="35"/>
      <c r="O6" s="35" t="s">
        <v>8</v>
      </c>
    </row>
    <row r="7" spans="2:16" ht="8.25" customHeight="1">
      <c r="B7" s="18"/>
      <c r="C7" s="26"/>
      <c r="D7" s="27"/>
      <c r="E7" s="28"/>
      <c r="F7" s="36"/>
      <c r="G7" s="37"/>
      <c r="H7" s="30"/>
      <c r="I7" s="38"/>
      <c r="J7" s="39"/>
      <c r="K7" s="26"/>
      <c r="L7" s="40"/>
      <c r="M7" s="34"/>
      <c r="N7" s="35"/>
      <c r="O7" s="35"/>
    </row>
    <row r="8" spans="2:16" ht="17.25" customHeight="1">
      <c r="B8" s="41"/>
      <c r="C8" s="42" t="s">
        <v>9</v>
      </c>
      <c r="D8" s="43"/>
      <c r="E8" s="44" t="s">
        <v>9</v>
      </c>
      <c r="F8" s="45" t="s">
        <v>10</v>
      </c>
      <c r="G8" s="46"/>
      <c r="H8" s="45" t="s">
        <v>11</v>
      </c>
      <c r="I8" s="47"/>
      <c r="J8" s="46" t="s">
        <v>12</v>
      </c>
      <c r="K8" s="48"/>
      <c r="L8" s="49" t="s">
        <v>13</v>
      </c>
      <c r="M8" s="46" t="s">
        <v>12</v>
      </c>
      <c r="N8" s="50"/>
      <c r="O8" s="51" t="s">
        <v>13</v>
      </c>
    </row>
    <row r="9" spans="2:16" ht="3.75" customHeight="1">
      <c r="B9" s="18"/>
      <c r="C9" s="52"/>
      <c r="D9" s="52"/>
      <c r="E9" s="52"/>
      <c r="F9" s="52"/>
      <c r="G9" s="53"/>
      <c r="H9" s="53"/>
      <c r="I9" s="54"/>
      <c r="J9" s="53"/>
      <c r="K9" s="52"/>
      <c r="L9" s="55"/>
      <c r="M9" s="55"/>
      <c r="N9" s="55"/>
      <c r="O9" s="56"/>
    </row>
    <row r="10" spans="2:16" ht="10.7" customHeight="1">
      <c r="B10" s="18" t="s">
        <v>14</v>
      </c>
      <c r="C10" s="26"/>
      <c r="D10" s="71">
        <v>51</v>
      </c>
      <c r="E10" s="72">
        <v>4009</v>
      </c>
      <c r="F10" s="73" t="s">
        <v>15</v>
      </c>
      <c r="G10" s="74">
        <v>4030</v>
      </c>
      <c r="H10" s="73"/>
      <c r="I10" s="75" t="s">
        <v>16</v>
      </c>
      <c r="J10" s="76"/>
      <c r="K10" s="71">
        <v>47</v>
      </c>
      <c r="L10" s="57" t="s">
        <v>16</v>
      </c>
      <c r="M10" s="57"/>
      <c r="N10" s="72">
        <v>3981</v>
      </c>
      <c r="O10" s="77" t="s">
        <v>16</v>
      </c>
    </row>
    <row r="11" spans="2:16" ht="10.7" customHeight="1">
      <c r="B11" s="18" t="s">
        <v>17</v>
      </c>
      <c r="C11" s="26"/>
      <c r="D11" s="78">
        <v>3.25</v>
      </c>
      <c r="E11" s="78">
        <v>3.29</v>
      </c>
      <c r="F11" s="73" t="s">
        <v>15</v>
      </c>
      <c r="G11" s="79">
        <v>3.29</v>
      </c>
      <c r="H11" s="79"/>
      <c r="I11" s="75" t="s">
        <v>16</v>
      </c>
      <c r="J11" s="80"/>
      <c r="K11" s="78">
        <v>3.32</v>
      </c>
      <c r="L11" s="57" t="s">
        <v>16</v>
      </c>
      <c r="M11" s="57"/>
      <c r="N11" s="78">
        <v>3.3</v>
      </c>
      <c r="O11" s="77" t="s">
        <v>16</v>
      </c>
    </row>
    <row r="12" spans="2:16" ht="10.7" customHeight="1">
      <c r="B12" s="18" t="s">
        <v>18</v>
      </c>
      <c r="C12" s="26"/>
      <c r="D12" s="78">
        <v>1.86</v>
      </c>
      <c r="E12" s="78">
        <v>1.78</v>
      </c>
      <c r="F12" s="73" t="s">
        <v>15</v>
      </c>
      <c r="G12" s="79">
        <v>1.79</v>
      </c>
      <c r="H12" s="81"/>
      <c r="I12" s="75" t="s">
        <v>16</v>
      </c>
      <c r="J12" s="82"/>
      <c r="K12" s="78">
        <v>1.78</v>
      </c>
      <c r="L12" s="57" t="s">
        <v>16</v>
      </c>
      <c r="M12" s="57"/>
      <c r="N12" s="78">
        <v>1.77</v>
      </c>
      <c r="O12" s="77" t="s">
        <v>16</v>
      </c>
    </row>
    <row r="13" spans="2:16" ht="10.7" customHeight="1">
      <c r="B13" s="18" t="s">
        <v>19</v>
      </c>
      <c r="C13" s="26"/>
      <c r="D13" s="83">
        <v>48.8</v>
      </c>
      <c r="E13" s="83">
        <v>49.8</v>
      </c>
      <c r="F13" s="73" t="s">
        <v>15</v>
      </c>
      <c r="G13" s="84">
        <v>49.9</v>
      </c>
      <c r="H13" s="84"/>
      <c r="I13" s="85" t="s">
        <v>16</v>
      </c>
      <c r="J13" s="82"/>
      <c r="K13" s="83">
        <v>49</v>
      </c>
      <c r="L13" s="57" t="s">
        <v>16</v>
      </c>
      <c r="M13" s="57"/>
      <c r="N13" s="83">
        <v>49.7</v>
      </c>
      <c r="O13" s="77" t="s">
        <v>16</v>
      </c>
    </row>
    <row r="14" spans="2:16" ht="5.0999999999999996" customHeight="1">
      <c r="B14" s="41"/>
      <c r="C14" s="58"/>
      <c r="D14" s="86"/>
      <c r="E14" s="86"/>
      <c r="F14" s="87"/>
      <c r="G14" s="88"/>
      <c r="H14" s="88"/>
      <c r="I14" s="89"/>
      <c r="J14" s="90"/>
      <c r="K14" s="86"/>
      <c r="L14" s="59"/>
      <c r="M14" s="59"/>
      <c r="N14" s="86"/>
      <c r="O14" s="91"/>
    </row>
    <row r="15" spans="2:16" ht="5.0999999999999996" customHeight="1">
      <c r="B15" s="18"/>
      <c r="C15" s="26"/>
      <c r="D15" s="83"/>
      <c r="E15" s="83"/>
      <c r="F15" s="92"/>
      <c r="G15" s="84"/>
      <c r="H15" s="84"/>
      <c r="I15" s="85"/>
      <c r="J15" s="82"/>
      <c r="K15" s="83"/>
      <c r="L15" s="57"/>
      <c r="M15" s="57"/>
      <c r="N15" s="83"/>
      <c r="O15" s="77"/>
    </row>
    <row r="16" spans="2:16" ht="10.7" customHeight="1">
      <c r="B16" s="18" t="s">
        <v>20</v>
      </c>
      <c r="C16" s="26"/>
      <c r="D16" s="93">
        <v>1100144</v>
      </c>
      <c r="E16" s="94">
        <v>1199656</v>
      </c>
      <c r="F16" s="95"/>
      <c r="G16" s="96" t="s">
        <v>21</v>
      </c>
      <c r="H16" s="97"/>
      <c r="I16" s="96" t="s">
        <v>21</v>
      </c>
      <c r="J16" s="60"/>
      <c r="K16" s="93">
        <v>1409960</v>
      </c>
      <c r="L16" s="60" t="s">
        <v>16</v>
      </c>
      <c r="M16" s="60"/>
      <c r="N16" s="94">
        <v>1290217</v>
      </c>
      <c r="O16" s="98" t="s">
        <v>16</v>
      </c>
    </row>
    <row r="17" spans="2:15" ht="10.7" customHeight="1">
      <c r="B17" s="18" t="s">
        <v>22</v>
      </c>
      <c r="C17" s="26"/>
      <c r="D17" s="93">
        <v>570456</v>
      </c>
      <c r="E17" s="93">
        <v>555009</v>
      </c>
      <c r="F17" s="95"/>
      <c r="G17" s="99">
        <v>5.4</v>
      </c>
      <c r="H17" s="99"/>
      <c r="I17" s="99">
        <v>5.4</v>
      </c>
      <c r="J17" s="60"/>
      <c r="K17" s="93">
        <v>537929</v>
      </c>
      <c r="L17" s="60">
        <v>100</v>
      </c>
      <c r="M17" s="60"/>
      <c r="N17" s="93">
        <v>668062</v>
      </c>
      <c r="O17" s="98">
        <v>100</v>
      </c>
    </row>
    <row r="18" spans="2:15" ht="10.7" customHeight="1">
      <c r="B18" s="18" t="s">
        <v>23</v>
      </c>
      <c r="C18" s="26"/>
      <c r="D18" s="93">
        <v>567045</v>
      </c>
      <c r="E18" s="93">
        <v>540828</v>
      </c>
      <c r="F18" s="95"/>
      <c r="G18" s="99">
        <v>4.7</v>
      </c>
      <c r="H18" s="99"/>
      <c r="I18" s="100">
        <v>4.63</v>
      </c>
      <c r="J18" s="60"/>
      <c r="K18" s="93">
        <v>535250</v>
      </c>
      <c r="L18" s="60">
        <f>+K18/$K$17*100</f>
        <v>99.501978885689383</v>
      </c>
      <c r="M18" s="60"/>
      <c r="N18" s="93">
        <v>661318</v>
      </c>
      <c r="O18" s="98">
        <f t="shared" ref="O18:O28" si="0">+N18/$N$17*100</f>
        <v>98.990512856591153</v>
      </c>
    </row>
    <row r="19" spans="2:15" ht="10.7" customHeight="1">
      <c r="B19" s="18" t="s">
        <v>24</v>
      </c>
      <c r="C19" s="26"/>
      <c r="D19" s="93">
        <v>498169</v>
      </c>
      <c r="E19" s="93">
        <v>484767</v>
      </c>
      <c r="F19" s="95"/>
      <c r="G19" s="99">
        <v>6.9</v>
      </c>
      <c r="H19" s="99"/>
      <c r="I19" s="100">
        <v>6.01</v>
      </c>
      <c r="J19" s="60"/>
      <c r="K19" s="93">
        <v>524675</v>
      </c>
      <c r="L19" s="60">
        <f t="shared" ref="L19:L28" si="1">+K19/$K$17*100</f>
        <v>97.536106066042166</v>
      </c>
      <c r="M19" s="60"/>
      <c r="N19" s="93">
        <v>651199</v>
      </c>
      <c r="O19" s="98">
        <f t="shared" si="0"/>
        <v>97.475833081360705</v>
      </c>
    </row>
    <row r="20" spans="2:15" ht="10.7" customHeight="1">
      <c r="B20" s="18" t="s">
        <v>25</v>
      </c>
      <c r="C20" s="26"/>
      <c r="D20" s="93">
        <v>384603</v>
      </c>
      <c r="E20" s="93">
        <v>386971</v>
      </c>
      <c r="F20" s="95"/>
      <c r="G20" s="99">
        <v>8.5</v>
      </c>
      <c r="H20" s="99"/>
      <c r="I20" s="100">
        <v>5.8</v>
      </c>
      <c r="J20" s="60"/>
      <c r="K20" s="93">
        <v>431524</v>
      </c>
      <c r="L20" s="60">
        <f t="shared" si="1"/>
        <v>80.219508522500178</v>
      </c>
      <c r="M20" s="60"/>
      <c r="N20" s="93">
        <v>529952</v>
      </c>
      <c r="O20" s="98">
        <f t="shared" si="0"/>
        <v>79.326769072331615</v>
      </c>
    </row>
    <row r="21" spans="2:15" ht="10.7" customHeight="1">
      <c r="B21" s="18" t="s">
        <v>26</v>
      </c>
      <c r="C21" s="26"/>
      <c r="D21" s="93">
        <v>336562</v>
      </c>
      <c r="E21" s="93">
        <v>369043</v>
      </c>
      <c r="F21" s="95"/>
      <c r="G21" s="99">
        <v>6.9</v>
      </c>
      <c r="H21" s="99"/>
      <c r="I21" s="100">
        <v>4.5599999999999996</v>
      </c>
      <c r="J21" s="60"/>
      <c r="K21" s="93">
        <v>379153</v>
      </c>
      <c r="L21" s="60">
        <f t="shared" si="1"/>
        <v>70.483837086306934</v>
      </c>
      <c r="M21" s="60"/>
      <c r="N21" s="93">
        <v>372398</v>
      </c>
      <c r="O21" s="98">
        <f t="shared" si="0"/>
        <v>55.743029838547919</v>
      </c>
    </row>
    <row r="22" spans="2:15" ht="10.7" customHeight="1">
      <c r="B22" s="18" t="s">
        <v>27</v>
      </c>
      <c r="C22" s="26"/>
      <c r="D22" s="93">
        <v>48041</v>
      </c>
      <c r="E22" s="93">
        <v>17928</v>
      </c>
      <c r="F22" s="95"/>
      <c r="G22" s="99">
        <v>57.1</v>
      </c>
      <c r="H22" s="99"/>
      <c r="I22" s="100">
        <v>1.24</v>
      </c>
      <c r="J22" s="60"/>
      <c r="K22" s="93">
        <v>52371</v>
      </c>
      <c r="L22" s="60">
        <f t="shared" si="1"/>
        <v>9.7356714361932521</v>
      </c>
      <c r="M22" s="60"/>
      <c r="N22" s="93">
        <v>157554</v>
      </c>
      <c r="O22" s="98">
        <f t="shared" si="0"/>
        <v>23.583739233783689</v>
      </c>
    </row>
    <row r="23" spans="2:15" ht="10.7" customHeight="1">
      <c r="B23" s="18" t="s">
        <v>28</v>
      </c>
      <c r="C23" s="26"/>
      <c r="D23" s="93">
        <v>79827</v>
      </c>
      <c r="E23" s="93">
        <v>82716</v>
      </c>
      <c r="F23" s="95"/>
      <c r="G23" s="99">
        <v>0.4</v>
      </c>
      <c r="H23" s="99"/>
      <c r="I23" s="100">
        <v>7.0000000000000007E-2</v>
      </c>
      <c r="J23" s="60"/>
      <c r="K23" s="93">
        <v>75270</v>
      </c>
      <c r="L23" s="60">
        <f t="shared" si="1"/>
        <v>13.992552920552711</v>
      </c>
      <c r="M23" s="60"/>
      <c r="N23" s="93">
        <v>103170</v>
      </c>
      <c r="O23" s="98">
        <f t="shared" si="0"/>
        <v>15.443177429639764</v>
      </c>
    </row>
    <row r="24" spans="2:15" ht="10.7" customHeight="1">
      <c r="B24" s="18" t="s">
        <v>29</v>
      </c>
      <c r="C24" s="26"/>
      <c r="D24" s="93">
        <v>79827</v>
      </c>
      <c r="E24" s="93">
        <v>80528</v>
      </c>
      <c r="F24" s="95"/>
      <c r="G24" s="99">
        <v>0.8</v>
      </c>
      <c r="H24" s="99"/>
      <c r="I24" s="100">
        <v>0.12</v>
      </c>
      <c r="J24" s="60"/>
      <c r="K24" s="93">
        <v>75270</v>
      </c>
      <c r="L24" s="60">
        <f t="shared" si="1"/>
        <v>13.992552920552711</v>
      </c>
      <c r="M24" s="60"/>
      <c r="N24" s="93">
        <v>99661</v>
      </c>
      <c r="O24" s="98">
        <f t="shared" si="0"/>
        <v>14.917926779251028</v>
      </c>
    </row>
    <row r="25" spans="2:15" ht="10.7" customHeight="1">
      <c r="B25" s="18" t="s">
        <v>30</v>
      </c>
      <c r="C25" s="26"/>
      <c r="D25" s="93">
        <v>33740</v>
      </c>
      <c r="E25" s="93">
        <v>15080</v>
      </c>
      <c r="F25" s="101"/>
      <c r="G25" s="99">
        <v>5.2</v>
      </c>
      <c r="H25" s="99"/>
      <c r="I25" s="100">
        <v>0.14000000000000001</v>
      </c>
      <c r="J25" s="60"/>
      <c r="K25" s="93">
        <v>17881</v>
      </c>
      <c r="L25" s="60">
        <f t="shared" si="1"/>
        <v>3.3240446229892791</v>
      </c>
      <c r="M25" s="60"/>
      <c r="N25" s="93">
        <v>18077</v>
      </c>
      <c r="O25" s="98">
        <f t="shared" si="0"/>
        <v>2.7058865793893379</v>
      </c>
    </row>
    <row r="26" spans="2:15" ht="10.7" customHeight="1">
      <c r="B26" s="18" t="s">
        <v>31</v>
      </c>
      <c r="C26" s="26"/>
      <c r="D26" s="93">
        <v>5032</v>
      </c>
      <c r="E26" s="93">
        <v>2612</v>
      </c>
      <c r="F26" s="101"/>
      <c r="G26" s="99">
        <v>-23.7</v>
      </c>
      <c r="H26" s="99"/>
      <c r="I26" s="100">
        <v>-0.15</v>
      </c>
      <c r="J26" s="60"/>
      <c r="K26" s="93">
        <v>2843</v>
      </c>
      <c r="L26" s="60">
        <f t="shared" si="1"/>
        <v>0.52850840910231645</v>
      </c>
      <c r="M26" s="60"/>
      <c r="N26" s="93">
        <v>3233</v>
      </c>
      <c r="O26" s="98">
        <f t="shared" si="0"/>
        <v>0.48393711960865909</v>
      </c>
    </row>
    <row r="27" spans="2:15" ht="10.7" customHeight="1">
      <c r="B27" s="18" t="s">
        <v>32</v>
      </c>
      <c r="C27" s="26"/>
      <c r="D27" s="93">
        <v>63843</v>
      </c>
      <c r="E27" s="93">
        <v>53449</v>
      </c>
      <c r="F27" s="95"/>
      <c r="G27" s="99">
        <v>-10.8</v>
      </c>
      <c r="H27" s="102"/>
      <c r="I27" s="100">
        <v>-1.22</v>
      </c>
      <c r="J27" s="60"/>
      <c r="K27" s="93">
        <v>7732</v>
      </c>
      <c r="L27" s="60">
        <f t="shared" si="1"/>
        <v>1.4373644105448862</v>
      </c>
      <c r="M27" s="60"/>
      <c r="N27" s="93">
        <v>6886</v>
      </c>
      <c r="O27" s="98">
        <f>+N27/$N$17*100</f>
        <v>1.0307426556217836</v>
      </c>
    </row>
    <row r="28" spans="2:15" ht="10.7" customHeight="1">
      <c r="B28" s="18" t="s">
        <v>33</v>
      </c>
      <c r="C28" s="26"/>
      <c r="D28" s="93">
        <v>3411</v>
      </c>
      <c r="E28" s="93">
        <v>14181</v>
      </c>
      <c r="F28" s="95"/>
      <c r="G28" s="99">
        <v>44.7</v>
      </c>
      <c r="H28" s="99"/>
      <c r="I28" s="100">
        <v>0.83</v>
      </c>
      <c r="J28" s="60"/>
      <c r="K28" s="93">
        <v>2679</v>
      </c>
      <c r="L28" s="60">
        <f t="shared" si="1"/>
        <v>0.49802111431062462</v>
      </c>
      <c r="M28" s="60"/>
      <c r="N28" s="93">
        <v>6744</v>
      </c>
      <c r="O28" s="98">
        <f t="shared" si="0"/>
        <v>1.0094871434088453</v>
      </c>
    </row>
    <row r="29" spans="2:15" ht="10.7" customHeight="1">
      <c r="B29" s="18" t="s">
        <v>34</v>
      </c>
      <c r="C29" s="26"/>
      <c r="D29" s="93">
        <v>430063</v>
      </c>
      <c r="E29" s="93">
        <v>436645</v>
      </c>
      <c r="F29" s="92" t="s">
        <v>35</v>
      </c>
      <c r="G29" s="99">
        <v>-9.1999999999999993</v>
      </c>
      <c r="H29" s="99"/>
      <c r="I29" s="96" t="s">
        <v>16</v>
      </c>
      <c r="J29" s="60"/>
      <c r="K29" s="93">
        <v>409811</v>
      </c>
      <c r="L29" s="60" t="s">
        <v>16</v>
      </c>
      <c r="M29" s="60"/>
      <c r="N29" s="93">
        <v>428122</v>
      </c>
      <c r="O29" s="98" t="s">
        <v>16</v>
      </c>
    </row>
    <row r="30" spans="2:15" ht="10.7" customHeight="1">
      <c r="B30" s="18" t="s">
        <v>36</v>
      </c>
      <c r="C30" s="26"/>
      <c r="D30" s="93">
        <v>99626</v>
      </c>
      <c r="E30" s="93">
        <v>208002</v>
      </c>
      <c r="F30" s="64"/>
      <c r="G30" s="96" t="s">
        <v>21</v>
      </c>
      <c r="H30" s="103"/>
      <c r="I30" s="96" t="s">
        <v>21</v>
      </c>
      <c r="J30" s="60"/>
      <c r="K30" s="93">
        <v>462220</v>
      </c>
      <c r="L30" s="60" t="s">
        <v>16</v>
      </c>
      <c r="M30" s="60"/>
      <c r="N30" s="93">
        <v>194033</v>
      </c>
      <c r="O30" s="98" t="s">
        <v>16</v>
      </c>
    </row>
    <row r="31" spans="2:15" ht="5.0999999999999996" customHeight="1">
      <c r="B31" s="41"/>
      <c r="C31" s="58"/>
      <c r="D31" s="104"/>
      <c r="E31" s="104"/>
      <c r="F31" s="105"/>
      <c r="G31" s="106"/>
      <c r="H31" s="106"/>
      <c r="I31" s="96"/>
      <c r="J31" s="62"/>
      <c r="K31" s="104"/>
      <c r="L31" s="62"/>
      <c r="M31" s="62"/>
      <c r="N31" s="104"/>
      <c r="O31" s="107"/>
    </row>
    <row r="32" spans="2:15" ht="5.0999999999999996" customHeight="1">
      <c r="B32" s="18"/>
      <c r="C32" s="26"/>
      <c r="D32" s="93"/>
      <c r="E32" s="93"/>
      <c r="F32" s="64"/>
      <c r="G32" s="103"/>
      <c r="H32" s="103"/>
      <c r="I32" s="108"/>
      <c r="J32" s="60"/>
      <c r="K32" s="93"/>
      <c r="L32" s="60"/>
      <c r="M32" s="60"/>
      <c r="N32" s="93"/>
      <c r="O32" s="98"/>
    </row>
    <row r="33" spans="2:15" ht="10.7" customHeight="1">
      <c r="B33" s="18" t="s">
        <v>37</v>
      </c>
      <c r="C33" s="26"/>
      <c r="D33" s="93">
        <v>1100144</v>
      </c>
      <c r="E33" s="93">
        <v>1199656</v>
      </c>
      <c r="F33" s="95"/>
      <c r="G33" s="96" t="s">
        <v>21</v>
      </c>
      <c r="H33" s="99"/>
      <c r="I33" s="96" t="s">
        <v>21</v>
      </c>
      <c r="J33" s="60"/>
      <c r="K33" s="93">
        <v>1409960</v>
      </c>
      <c r="L33" s="60" t="s">
        <v>16</v>
      </c>
      <c r="M33" s="60"/>
      <c r="N33" s="93">
        <v>1290217</v>
      </c>
      <c r="O33" s="98" t="s">
        <v>16</v>
      </c>
    </row>
    <row r="34" spans="2:15" ht="10.7" customHeight="1">
      <c r="B34" s="18" t="s">
        <v>38</v>
      </c>
      <c r="C34" s="26"/>
      <c r="D34" s="93">
        <v>392697</v>
      </c>
      <c r="E34" s="93">
        <v>396561</v>
      </c>
      <c r="F34" s="92" t="s">
        <v>35</v>
      </c>
      <c r="G34" s="99">
        <v>-0.1</v>
      </c>
      <c r="H34" s="99"/>
      <c r="I34" s="96" t="s">
        <v>16</v>
      </c>
      <c r="J34" s="60"/>
      <c r="K34" s="93">
        <v>393614</v>
      </c>
      <c r="L34" s="60" t="s">
        <v>16</v>
      </c>
      <c r="M34" s="60"/>
      <c r="N34" s="93">
        <v>432307</v>
      </c>
      <c r="O34" s="98" t="s">
        <v>16</v>
      </c>
    </row>
    <row r="35" spans="2:15" ht="10.7" customHeight="1">
      <c r="B35" s="18" t="s">
        <v>39</v>
      </c>
      <c r="C35" s="26"/>
      <c r="D35" s="93">
        <v>293112</v>
      </c>
      <c r="E35" s="93">
        <v>294112</v>
      </c>
      <c r="F35" s="95"/>
      <c r="G35" s="99">
        <v>-2.9</v>
      </c>
      <c r="H35" s="99"/>
      <c r="I35" s="99">
        <v>-2.9</v>
      </c>
      <c r="J35" s="60"/>
      <c r="K35" s="93">
        <v>284842</v>
      </c>
      <c r="L35" s="60">
        <v>100</v>
      </c>
      <c r="M35" s="60"/>
      <c r="N35" s="93">
        <v>302774</v>
      </c>
      <c r="O35" s="98">
        <v>100</v>
      </c>
    </row>
    <row r="36" spans="2:15" ht="10.7" customHeight="1">
      <c r="B36" s="18" t="s">
        <v>40</v>
      </c>
      <c r="C36" s="26"/>
      <c r="D36" s="93">
        <v>77253</v>
      </c>
      <c r="E36" s="93">
        <v>83731</v>
      </c>
      <c r="F36" s="95"/>
      <c r="G36" s="99">
        <v>-4</v>
      </c>
      <c r="H36" s="99"/>
      <c r="I36" s="100">
        <v>-1.17</v>
      </c>
      <c r="J36" s="60"/>
      <c r="K36" s="93">
        <v>76071</v>
      </c>
      <c r="L36" s="60">
        <f t="shared" ref="L36:L48" si="2">+K36/$K$35*100</f>
        <v>26.706384592159864</v>
      </c>
      <c r="M36" s="60"/>
      <c r="N36" s="93">
        <v>83744</v>
      </c>
      <c r="O36" s="98">
        <f t="shared" ref="O36:O48" si="3">+N36/$N$35*100</f>
        <v>27.658913909384559</v>
      </c>
    </row>
    <row r="37" spans="2:15" ht="10.7" customHeight="1">
      <c r="B37" s="63" t="s">
        <v>41</v>
      </c>
      <c r="C37" s="39"/>
      <c r="D37" s="93">
        <v>6013</v>
      </c>
      <c r="E37" s="93">
        <v>6839</v>
      </c>
      <c r="F37" s="95"/>
      <c r="G37" s="99">
        <v>-1.3</v>
      </c>
      <c r="H37" s="99"/>
      <c r="I37" s="100">
        <v>-0.03</v>
      </c>
      <c r="J37" s="60"/>
      <c r="K37" s="93">
        <v>5955</v>
      </c>
      <c r="L37" s="60">
        <f t="shared" si="2"/>
        <v>2.0906327016381008</v>
      </c>
      <c r="M37" s="60"/>
      <c r="N37" s="93">
        <v>6678</v>
      </c>
      <c r="O37" s="98">
        <f>+N37/$N$35*100</f>
        <v>2.2056055011328581</v>
      </c>
    </row>
    <row r="38" spans="2:15" ht="10.7" customHeight="1">
      <c r="B38" s="63" t="s">
        <v>42</v>
      </c>
      <c r="C38" s="39"/>
      <c r="D38" s="93">
        <v>4736</v>
      </c>
      <c r="E38" s="93">
        <v>5027</v>
      </c>
      <c r="F38" s="95"/>
      <c r="G38" s="99">
        <v>-8.1999999999999993</v>
      </c>
      <c r="H38" s="99"/>
      <c r="I38" s="100">
        <v>-0.14000000000000001</v>
      </c>
      <c r="J38" s="60"/>
      <c r="K38" s="93">
        <v>3886</v>
      </c>
      <c r="L38" s="60">
        <f>+K38/$K$35*100</f>
        <v>1.3642651013544349</v>
      </c>
      <c r="M38" s="60"/>
      <c r="N38" s="93">
        <v>4806</v>
      </c>
      <c r="O38" s="98">
        <f t="shared" si="3"/>
        <v>1.587322557419065</v>
      </c>
    </row>
    <row r="39" spans="2:15" ht="10.7" customHeight="1">
      <c r="B39" s="63" t="s">
        <v>43</v>
      </c>
      <c r="C39" s="39"/>
      <c r="D39" s="93">
        <v>7425</v>
      </c>
      <c r="E39" s="93">
        <v>8872</v>
      </c>
      <c r="F39" s="95"/>
      <c r="G39" s="99">
        <v>-3.3</v>
      </c>
      <c r="H39" s="99"/>
      <c r="I39" s="100">
        <v>-0.1</v>
      </c>
      <c r="J39" s="60"/>
      <c r="K39" s="93">
        <v>7437</v>
      </c>
      <c r="L39" s="60">
        <f t="shared" si="2"/>
        <v>2.6109211422472809</v>
      </c>
      <c r="M39" s="60"/>
      <c r="N39" s="93">
        <v>8331</v>
      </c>
      <c r="O39" s="98">
        <f t="shared" si="3"/>
        <v>2.751557267136544</v>
      </c>
    </row>
    <row r="40" spans="2:15" ht="10.7" customHeight="1">
      <c r="B40" s="63" t="s">
        <v>44</v>
      </c>
      <c r="C40" s="39"/>
      <c r="D40" s="93">
        <v>3968</v>
      </c>
      <c r="E40" s="93">
        <v>4177</v>
      </c>
      <c r="F40" s="95"/>
      <c r="G40" s="99">
        <v>-0.7</v>
      </c>
      <c r="H40" s="99"/>
      <c r="I40" s="100">
        <v>-0.01</v>
      </c>
      <c r="J40" s="60"/>
      <c r="K40" s="93">
        <v>3930</v>
      </c>
      <c r="L40" s="60">
        <f t="shared" si="2"/>
        <v>1.3797122615344648</v>
      </c>
      <c r="M40" s="60"/>
      <c r="N40" s="93">
        <v>4022</v>
      </c>
      <c r="O40" s="98">
        <f t="shared" si="3"/>
        <v>1.3283835468038867</v>
      </c>
    </row>
    <row r="41" spans="2:15" ht="10.7" customHeight="1">
      <c r="B41" s="63" t="s">
        <v>45</v>
      </c>
      <c r="C41" s="39"/>
      <c r="D41" s="93">
        <v>7174</v>
      </c>
      <c r="E41" s="93">
        <v>8161</v>
      </c>
      <c r="F41" s="95"/>
      <c r="G41" s="99">
        <v>1.6</v>
      </c>
      <c r="H41" s="99"/>
      <c r="I41" s="100">
        <v>0.05</v>
      </c>
      <c r="J41" s="60"/>
      <c r="K41" s="93">
        <v>7525</v>
      </c>
      <c r="L41" s="60">
        <f t="shared" si="2"/>
        <v>2.6418154626073402</v>
      </c>
      <c r="M41" s="60"/>
      <c r="N41" s="93">
        <v>7856</v>
      </c>
      <c r="O41" s="98">
        <f t="shared" si="3"/>
        <v>2.5946745757561747</v>
      </c>
    </row>
    <row r="42" spans="2:15" ht="10.7" customHeight="1">
      <c r="B42" s="63" t="s">
        <v>46</v>
      </c>
      <c r="C42" s="39"/>
      <c r="D42" s="93">
        <v>2535</v>
      </c>
      <c r="E42" s="93">
        <v>3012</v>
      </c>
      <c r="F42" s="95"/>
      <c r="G42" s="99">
        <v>-4.4000000000000004</v>
      </c>
      <c r="H42" s="99"/>
      <c r="I42" s="100">
        <v>-0.05</v>
      </c>
      <c r="J42" s="60"/>
      <c r="K42" s="93">
        <v>2033</v>
      </c>
      <c r="L42" s="60">
        <f t="shared" si="2"/>
        <v>0.71372901468182359</v>
      </c>
      <c r="M42" s="60"/>
      <c r="N42" s="93">
        <v>2679</v>
      </c>
      <c r="O42" s="98">
        <f t="shared" si="3"/>
        <v>0.88481837938528396</v>
      </c>
    </row>
    <row r="43" spans="2:15" ht="10.7" customHeight="1">
      <c r="B43" s="63" t="s">
        <v>47</v>
      </c>
      <c r="C43" s="32"/>
      <c r="D43" s="93">
        <v>4220</v>
      </c>
      <c r="E43" s="93">
        <v>3854</v>
      </c>
      <c r="F43" s="95"/>
      <c r="G43" s="99">
        <v>0.3</v>
      </c>
      <c r="H43" s="99"/>
      <c r="I43" s="100">
        <v>0</v>
      </c>
      <c r="J43" s="60"/>
      <c r="K43" s="93">
        <v>3770</v>
      </c>
      <c r="L43" s="60">
        <f t="shared" si="2"/>
        <v>1.3235407699707207</v>
      </c>
      <c r="M43" s="60"/>
      <c r="N43" s="93">
        <v>3808</v>
      </c>
      <c r="O43" s="98">
        <f t="shared" si="3"/>
        <v>1.2577037658451518</v>
      </c>
    </row>
    <row r="44" spans="2:15" ht="10.7" customHeight="1">
      <c r="B44" s="63" t="s">
        <v>48</v>
      </c>
      <c r="C44" s="39"/>
      <c r="D44" s="93">
        <v>6957</v>
      </c>
      <c r="E44" s="93">
        <v>8246</v>
      </c>
      <c r="F44" s="95"/>
      <c r="G44" s="99">
        <v>-1</v>
      </c>
      <c r="H44" s="99"/>
      <c r="I44" s="100">
        <v>-0.03</v>
      </c>
      <c r="J44" s="60"/>
      <c r="K44" s="93">
        <v>7030</v>
      </c>
      <c r="L44" s="60">
        <f t="shared" si="2"/>
        <v>2.468034910582007</v>
      </c>
      <c r="M44" s="60"/>
      <c r="N44" s="93">
        <v>7889</v>
      </c>
      <c r="O44" s="98">
        <f t="shared" si="3"/>
        <v>2.605573794315232</v>
      </c>
    </row>
    <row r="45" spans="2:15" ht="10.7" customHeight="1">
      <c r="B45" s="63" t="s">
        <v>49</v>
      </c>
      <c r="C45" s="39"/>
      <c r="D45" s="93">
        <v>12525</v>
      </c>
      <c r="E45" s="93">
        <v>12602</v>
      </c>
      <c r="F45" s="95"/>
      <c r="G45" s="99">
        <v>5.4</v>
      </c>
      <c r="H45" s="99"/>
      <c r="I45" s="100">
        <v>0.21</v>
      </c>
      <c r="J45" s="60"/>
      <c r="K45" s="93">
        <v>11258</v>
      </c>
      <c r="L45" s="60">
        <f t="shared" si="2"/>
        <v>3.952366575153945</v>
      </c>
      <c r="M45" s="60"/>
      <c r="N45" s="93">
        <v>12785</v>
      </c>
      <c r="O45" s="98">
        <f t="shared" si="3"/>
        <v>4.2226214932589983</v>
      </c>
    </row>
    <row r="46" spans="2:15" ht="10.7" customHeight="1">
      <c r="B46" s="63" t="s">
        <v>50</v>
      </c>
      <c r="C46" s="39"/>
      <c r="D46" s="93">
        <v>5847</v>
      </c>
      <c r="E46" s="93">
        <v>6317</v>
      </c>
      <c r="F46" s="95"/>
      <c r="G46" s="99">
        <v>-6.8</v>
      </c>
      <c r="H46" s="99"/>
      <c r="I46" s="100">
        <v>-0.15</v>
      </c>
      <c r="J46" s="60"/>
      <c r="K46" s="93">
        <v>6467</v>
      </c>
      <c r="L46" s="60">
        <f t="shared" si="2"/>
        <v>2.2703814746420825</v>
      </c>
      <c r="M46" s="60"/>
      <c r="N46" s="93">
        <v>6581</v>
      </c>
      <c r="O46" s="98">
        <f t="shared" si="3"/>
        <v>2.1735684041562351</v>
      </c>
    </row>
    <row r="47" spans="2:15" ht="10.7" customHeight="1">
      <c r="B47" s="18" t="s">
        <v>51</v>
      </c>
      <c r="C47" s="26"/>
      <c r="D47" s="93">
        <v>4207</v>
      </c>
      <c r="E47" s="93">
        <v>4022</v>
      </c>
      <c r="F47" s="95"/>
      <c r="G47" s="99">
        <v>-12.6</v>
      </c>
      <c r="H47" s="99"/>
      <c r="I47" s="100">
        <v>-0.19</v>
      </c>
      <c r="J47" s="60"/>
      <c r="K47" s="93">
        <v>3656</v>
      </c>
      <c r="L47" s="60">
        <f t="shared" si="2"/>
        <v>1.2835185822315529</v>
      </c>
      <c r="M47" s="60"/>
      <c r="N47" s="93">
        <v>3971</v>
      </c>
      <c r="O47" s="98">
        <f t="shared" si="3"/>
        <v>1.3115392999398892</v>
      </c>
    </row>
    <row r="48" spans="2:15" ht="10.7" customHeight="1">
      <c r="B48" s="18" t="s">
        <v>52</v>
      </c>
      <c r="C48" s="26"/>
      <c r="D48" s="93">
        <v>11646</v>
      </c>
      <c r="E48" s="93">
        <v>12601</v>
      </c>
      <c r="F48" s="101"/>
      <c r="G48" s="99">
        <v>-15.4</v>
      </c>
      <c r="H48" s="99"/>
      <c r="I48" s="100">
        <v>-0.75</v>
      </c>
      <c r="J48" s="60"/>
      <c r="K48" s="93">
        <v>13125</v>
      </c>
      <c r="L48" s="60">
        <f t="shared" si="2"/>
        <v>4.6078176673383844</v>
      </c>
      <c r="M48" s="60"/>
      <c r="N48" s="93">
        <v>14338</v>
      </c>
      <c r="O48" s="98">
        <f t="shared" si="3"/>
        <v>4.7355453242352379</v>
      </c>
    </row>
    <row r="49" spans="2:15" ht="10.7" customHeight="1">
      <c r="B49" s="18"/>
      <c r="C49" s="26"/>
      <c r="D49" s="93"/>
      <c r="E49" s="93"/>
      <c r="F49" s="95"/>
      <c r="G49" s="99"/>
      <c r="H49" s="99"/>
      <c r="I49" s="99"/>
      <c r="J49" s="60"/>
      <c r="K49" s="93"/>
      <c r="L49" s="60"/>
      <c r="M49" s="60"/>
      <c r="N49" s="93"/>
      <c r="O49" s="98"/>
    </row>
    <row r="50" spans="2:15" ht="10.7" customHeight="1">
      <c r="B50" s="18" t="s">
        <v>53</v>
      </c>
      <c r="C50" s="26"/>
      <c r="D50" s="93">
        <v>23763</v>
      </c>
      <c r="E50" s="93">
        <v>18832</v>
      </c>
      <c r="F50" s="95"/>
      <c r="G50" s="99">
        <v>2</v>
      </c>
      <c r="H50" s="99"/>
      <c r="I50" s="100">
        <v>0.12</v>
      </c>
      <c r="J50" s="60"/>
      <c r="K50" s="93">
        <v>18531</v>
      </c>
      <c r="L50" s="60">
        <f t="shared" ref="L50:L64" si="4">+K50/$K$35*100</f>
        <v>6.5057119385483881</v>
      </c>
      <c r="M50" s="60"/>
      <c r="N50" s="93">
        <v>19564</v>
      </c>
      <c r="O50" s="98">
        <f t="shared" ref="O50:O64" si="5">+N50/$N$35*100</f>
        <v>6.4615852087695771</v>
      </c>
    </row>
    <row r="51" spans="2:15" ht="10.7" customHeight="1">
      <c r="B51" s="18" t="s">
        <v>54</v>
      </c>
      <c r="C51" s="26"/>
      <c r="D51" s="93">
        <v>14077</v>
      </c>
      <c r="E51" s="93">
        <v>12431</v>
      </c>
      <c r="F51" s="95"/>
      <c r="G51" s="99">
        <v>9</v>
      </c>
      <c r="H51" s="99"/>
      <c r="I51" s="100">
        <v>0.34</v>
      </c>
      <c r="J51" s="60"/>
      <c r="K51" s="93">
        <v>17363</v>
      </c>
      <c r="L51" s="60">
        <f t="shared" si="4"/>
        <v>6.0956600501330556</v>
      </c>
      <c r="M51" s="60"/>
      <c r="N51" s="93">
        <v>11797</v>
      </c>
      <c r="O51" s="98">
        <f t="shared" si="5"/>
        <v>3.8963054951878293</v>
      </c>
    </row>
    <row r="52" spans="2:15" ht="10.7" customHeight="1">
      <c r="B52" s="18" t="s">
        <v>55</v>
      </c>
      <c r="C52" s="26"/>
      <c r="D52" s="93">
        <v>9686</v>
      </c>
      <c r="E52" s="93">
        <v>6401</v>
      </c>
      <c r="F52" s="95"/>
      <c r="G52" s="99">
        <v>-7.7</v>
      </c>
      <c r="H52" s="99"/>
      <c r="I52" s="100">
        <v>-0.17</v>
      </c>
      <c r="J52" s="60"/>
      <c r="K52" s="93">
        <v>1168</v>
      </c>
      <c r="L52" s="60">
        <f t="shared" si="4"/>
        <v>0.41005188841533202</v>
      </c>
      <c r="M52" s="60"/>
      <c r="N52" s="93">
        <v>7767</v>
      </c>
      <c r="O52" s="98">
        <f t="shared" si="5"/>
        <v>2.5652797135817473</v>
      </c>
    </row>
    <row r="53" spans="2:15" ht="10.7" customHeight="1">
      <c r="B53" s="18" t="s">
        <v>56</v>
      </c>
      <c r="C53" s="26"/>
      <c r="D53" s="93">
        <v>19610</v>
      </c>
      <c r="E53" s="93">
        <v>19099</v>
      </c>
      <c r="F53" s="95"/>
      <c r="G53" s="99">
        <v>-1.4</v>
      </c>
      <c r="H53" s="99"/>
      <c r="I53" s="100">
        <v>-0.08</v>
      </c>
      <c r="J53" s="60"/>
      <c r="K53" s="93">
        <v>21112</v>
      </c>
      <c r="L53" s="60">
        <f t="shared" si="4"/>
        <v>7.411828311836036</v>
      </c>
      <c r="M53" s="60"/>
      <c r="N53" s="93">
        <v>17558</v>
      </c>
      <c r="O53" s="98">
        <f t="shared" si="5"/>
        <v>5.799044832119006</v>
      </c>
    </row>
    <row r="54" spans="2:15" ht="10.7" customHeight="1">
      <c r="B54" s="18" t="s">
        <v>57</v>
      </c>
      <c r="C54" s="26"/>
      <c r="D54" s="93">
        <v>8205</v>
      </c>
      <c r="E54" s="93">
        <v>9660</v>
      </c>
      <c r="F54" s="95"/>
      <c r="G54" s="99">
        <v>-0.6</v>
      </c>
      <c r="H54" s="99"/>
      <c r="I54" s="100">
        <v>-0.02</v>
      </c>
      <c r="J54" s="60"/>
      <c r="K54" s="93">
        <v>7691</v>
      </c>
      <c r="L54" s="60">
        <f t="shared" si="4"/>
        <v>2.7000933851047249</v>
      </c>
      <c r="M54" s="60"/>
      <c r="N54" s="93">
        <v>8201</v>
      </c>
      <c r="O54" s="98">
        <f t="shared" si="5"/>
        <v>2.7086209516008637</v>
      </c>
    </row>
    <row r="55" spans="2:15" ht="10.7" customHeight="1">
      <c r="B55" s="18" t="s">
        <v>58</v>
      </c>
      <c r="C55" s="26"/>
      <c r="D55" s="93">
        <v>4001</v>
      </c>
      <c r="E55" s="93">
        <v>3464</v>
      </c>
      <c r="F55" s="95"/>
      <c r="G55" s="99">
        <v>-0.3</v>
      </c>
      <c r="H55" s="99"/>
      <c r="I55" s="100">
        <v>0</v>
      </c>
      <c r="J55" s="60"/>
      <c r="K55" s="93">
        <v>4398</v>
      </c>
      <c r="L55" s="60">
        <f t="shared" si="4"/>
        <v>1.5440138743584162</v>
      </c>
      <c r="M55" s="60"/>
      <c r="N55" s="93">
        <v>3847</v>
      </c>
      <c r="O55" s="98">
        <f t="shared" si="5"/>
        <v>1.2705846605058559</v>
      </c>
    </row>
    <row r="56" spans="2:15" ht="10.7" customHeight="1">
      <c r="B56" s="18" t="s">
        <v>59</v>
      </c>
      <c r="C56" s="26"/>
      <c r="D56" s="93">
        <v>0</v>
      </c>
      <c r="E56" s="93">
        <v>161</v>
      </c>
      <c r="F56" s="95"/>
      <c r="G56" s="99">
        <v>-6.2</v>
      </c>
      <c r="H56" s="99"/>
      <c r="I56" s="100">
        <v>0</v>
      </c>
      <c r="J56" s="60"/>
      <c r="K56" s="93">
        <v>35</v>
      </c>
      <c r="L56" s="60">
        <f t="shared" si="4"/>
        <v>1.2287513779569024E-2</v>
      </c>
      <c r="M56" s="60"/>
      <c r="N56" s="93">
        <v>209</v>
      </c>
      <c r="O56" s="98">
        <f t="shared" si="5"/>
        <v>6.9028384207362584E-2</v>
      </c>
    </row>
    <row r="57" spans="2:15" ht="10.7" customHeight="1">
      <c r="B57" s="18" t="s">
        <v>60</v>
      </c>
      <c r="C57" s="26"/>
      <c r="D57" s="93">
        <v>7403</v>
      </c>
      <c r="E57" s="93">
        <v>5813</v>
      </c>
      <c r="F57" s="95"/>
      <c r="G57" s="99">
        <v>-1.4</v>
      </c>
      <c r="H57" s="99"/>
      <c r="I57" s="100">
        <v>-0.03</v>
      </c>
      <c r="J57" s="60"/>
      <c r="K57" s="93">
        <v>8988</v>
      </c>
      <c r="L57" s="60">
        <f t="shared" si="4"/>
        <v>3.1554335385933254</v>
      </c>
      <c r="M57" s="60"/>
      <c r="N57" s="93">
        <v>5301</v>
      </c>
      <c r="O57" s="98">
        <f t="shared" si="5"/>
        <v>1.7508108358049237</v>
      </c>
    </row>
    <row r="58" spans="2:15" ht="10.7" customHeight="1">
      <c r="B58" s="18" t="s">
        <v>61</v>
      </c>
      <c r="C58" s="26"/>
      <c r="D58" s="93">
        <v>15189</v>
      </c>
      <c r="E58" s="93">
        <v>15117</v>
      </c>
      <c r="F58" s="95"/>
      <c r="G58" s="99">
        <v>-6.5</v>
      </c>
      <c r="H58" s="99"/>
      <c r="I58" s="100">
        <v>-0.33</v>
      </c>
      <c r="J58" s="60"/>
      <c r="K58" s="93">
        <v>12939</v>
      </c>
      <c r="L58" s="60">
        <f t="shared" si="4"/>
        <v>4.5425183083955316</v>
      </c>
      <c r="M58" s="60"/>
      <c r="N58" s="93">
        <v>16055</v>
      </c>
      <c r="O58" s="98">
        <f t="shared" si="5"/>
        <v>5.3026349686564895</v>
      </c>
    </row>
    <row r="59" spans="2:15" ht="10.7" customHeight="1">
      <c r="B59" s="18" t="s">
        <v>62</v>
      </c>
      <c r="C59" s="26"/>
      <c r="D59" s="93">
        <v>7688</v>
      </c>
      <c r="E59" s="93">
        <v>6287</v>
      </c>
      <c r="F59" s="95"/>
      <c r="G59" s="99">
        <v>-3.2</v>
      </c>
      <c r="H59" s="99"/>
      <c r="I59" s="100">
        <v>-7.0000000000000007E-2</v>
      </c>
      <c r="J59" s="60"/>
      <c r="K59" s="93">
        <v>3849</v>
      </c>
      <c r="L59" s="60">
        <f t="shared" si="4"/>
        <v>1.3512754439303194</v>
      </c>
      <c r="M59" s="60"/>
      <c r="N59" s="93">
        <v>6507</v>
      </c>
      <c r="O59" s="98">
        <f t="shared" si="5"/>
        <v>2.1491277322359248</v>
      </c>
    </row>
    <row r="60" spans="2:15" ht="10.7" customHeight="1">
      <c r="B60" s="18" t="s">
        <v>63</v>
      </c>
      <c r="C60" s="26"/>
      <c r="D60" s="93">
        <v>296</v>
      </c>
      <c r="E60" s="93">
        <v>704</v>
      </c>
      <c r="F60" s="101"/>
      <c r="G60" s="99">
        <v>-2</v>
      </c>
      <c r="H60" s="99"/>
      <c r="I60" s="100">
        <v>0</v>
      </c>
      <c r="J60" s="60"/>
      <c r="K60" s="93">
        <v>490</v>
      </c>
      <c r="L60" s="60">
        <f t="shared" si="4"/>
        <v>0.17202519291396634</v>
      </c>
      <c r="M60" s="60"/>
      <c r="N60" s="93">
        <v>525</v>
      </c>
      <c r="O60" s="98">
        <f t="shared" si="5"/>
        <v>0.17339665889409261</v>
      </c>
    </row>
    <row r="61" spans="2:15" ht="10.7" customHeight="1">
      <c r="B61" s="18" t="s">
        <v>64</v>
      </c>
      <c r="C61" s="26"/>
      <c r="D61" s="93">
        <v>713</v>
      </c>
      <c r="E61" s="93">
        <v>845</v>
      </c>
      <c r="F61" s="95"/>
      <c r="G61" s="99">
        <v>4.7</v>
      </c>
      <c r="H61" s="99"/>
      <c r="I61" s="100">
        <v>0.01</v>
      </c>
      <c r="J61" s="60"/>
      <c r="K61" s="93">
        <v>913</v>
      </c>
      <c r="L61" s="60">
        <f t="shared" si="4"/>
        <v>0.32052857373561483</v>
      </c>
      <c r="M61" s="60"/>
      <c r="N61" s="93">
        <v>1189</v>
      </c>
      <c r="O61" s="98">
        <f t="shared" si="5"/>
        <v>0.39270214747633547</v>
      </c>
    </row>
    <row r="62" spans="2:15" ht="10.7" customHeight="1">
      <c r="B62" s="18" t="s">
        <v>65</v>
      </c>
      <c r="C62" s="26"/>
      <c r="D62" s="93">
        <v>2116</v>
      </c>
      <c r="E62" s="93">
        <v>2686</v>
      </c>
      <c r="F62" s="95"/>
      <c r="G62" s="99">
        <v>-9.8000000000000007</v>
      </c>
      <c r="H62" s="99"/>
      <c r="I62" s="100">
        <v>-0.1</v>
      </c>
      <c r="J62" s="60"/>
      <c r="K62" s="93">
        <v>2575</v>
      </c>
      <c r="L62" s="60">
        <f t="shared" si="4"/>
        <v>0.90400994235400689</v>
      </c>
      <c r="M62" s="60"/>
      <c r="N62" s="93">
        <v>2911</v>
      </c>
      <c r="O62" s="98">
        <f t="shared" si="5"/>
        <v>0.96144318864895928</v>
      </c>
    </row>
    <row r="63" spans="2:15" ht="10.7" customHeight="1">
      <c r="B63" s="18" t="s">
        <v>66</v>
      </c>
      <c r="C63" s="26"/>
      <c r="D63" s="93">
        <v>4052</v>
      </c>
      <c r="E63" s="93">
        <v>4019</v>
      </c>
      <c r="F63" s="95"/>
      <c r="G63" s="99">
        <v>-6.9</v>
      </c>
      <c r="H63" s="99"/>
      <c r="I63" s="100">
        <v>-0.09</v>
      </c>
      <c r="J63" s="60"/>
      <c r="K63" s="93">
        <v>4720</v>
      </c>
      <c r="L63" s="60">
        <f t="shared" si="4"/>
        <v>1.6570590011304513</v>
      </c>
      <c r="M63" s="60"/>
      <c r="N63" s="93">
        <v>4080</v>
      </c>
      <c r="O63" s="98">
        <f t="shared" si="5"/>
        <v>1.3475397491198056</v>
      </c>
    </row>
    <row r="64" spans="2:15" ht="10.7" customHeight="1">
      <c r="B64" s="18" t="s">
        <v>67</v>
      </c>
      <c r="C64" s="26"/>
      <c r="D64" s="93">
        <v>324</v>
      </c>
      <c r="E64" s="93">
        <v>576</v>
      </c>
      <c r="F64" s="95"/>
      <c r="G64" s="99">
        <v>-35.299999999999997</v>
      </c>
      <c r="H64" s="99"/>
      <c r="I64" s="100">
        <v>-0.1</v>
      </c>
      <c r="J64" s="60"/>
      <c r="K64" s="93">
        <v>393</v>
      </c>
      <c r="L64" s="60">
        <f t="shared" si="4"/>
        <v>0.13797122615344648</v>
      </c>
      <c r="M64" s="60"/>
      <c r="N64" s="93">
        <v>842</v>
      </c>
      <c r="O64" s="98">
        <f t="shared" si="5"/>
        <v>0.27809521293109712</v>
      </c>
    </row>
    <row r="65" spans="2:15" ht="10.7" customHeight="1">
      <c r="B65" s="18"/>
      <c r="C65" s="26"/>
      <c r="D65" s="93"/>
      <c r="E65" s="93"/>
      <c r="F65" s="95"/>
      <c r="G65" s="99"/>
      <c r="H65" s="99"/>
      <c r="I65" s="96"/>
      <c r="J65" s="60"/>
      <c r="K65" s="93"/>
      <c r="L65" s="60"/>
      <c r="M65" s="60"/>
      <c r="N65" s="93"/>
      <c r="O65" s="98"/>
    </row>
    <row r="66" spans="2:15" ht="10.7" customHeight="1">
      <c r="B66" s="18" t="s">
        <v>68</v>
      </c>
      <c r="C66" s="26"/>
      <c r="D66" s="93">
        <v>6485</v>
      </c>
      <c r="E66" s="93">
        <v>7028</v>
      </c>
      <c r="F66" s="95"/>
      <c r="G66" s="99">
        <v>-22.4</v>
      </c>
      <c r="H66" s="99"/>
      <c r="I66" s="100">
        <v>-0.66</v>
      </c>
      <c r="J66" s="60"/>
      <c r="K66" s="93">
        <v>8045</v>
      </c>
      <c r="L66" s="60">
        <f t="shared" ref="L66:L79" si="6">+K66/$K$35*100</f>
        <v>2.8243728101895087</v>
      </c>
      <c r="M66" s="60"/>
      <c r="N66" s="93">
        <v>10266</v>
      </c>
      <c r="O66" s="98">
        <f t="shared" ref="O66:O79" si="7">+N66/$N$35*100</f>
        <v>3.390647809917628</v>
      </c>
    </row>
    <row r="67" spans="2:15" ht="10.7" customHeight="1">
      <c r="B67" s="18" t="s">
        <v>69</v>
      </c>
      <c r="C67" s="26"/>
      <c r="D67" s="93">
        <v>0</v>
      </c>
      <c r="E67" s="93">
        <v>84</v>
      </c>
      <c r="F67" s="95"/>
      <c r="G67" s="99">
        <v>-47.2</v>
      </c>
      <c r="H67" s="99"/>
      <c r="I67" s="100">
        <v>-0.02</v>
      </c>
      <c r="J67" s="60"/>
      <c r="K67" s="93">
        <v>38</v>
      </c>
      <c r="L67" s="60">
        <f t="shared" si="6"/>
        <v>1.3340729246389226E-2</v>
      </c>
      <c r="M67" s="60"/>
      <c r="N67" s="93">
        <v>26</v>
      </c>
      <c r="O67" s="98">
        <f t="shared" si="7"/>
        <v>8.5872631071360166E-3</v>
      </c>
    </row>
    <row r="68" spans="2:15" ht="10.7" customHeight="1">
      <c r="B68" s="18" t="s">
        <v>70</v>
      </c>
      <c r="C68" s="26"/>
      <c r="D68" s="93">
        <v>2223</v>
      </c>
      <c r="E68" s="93">
        <v>2081</v>
      </c>
      <c r="F68" s="95"/>
      <c r="G68" s="99">
        <v>-33.5</v>
      </c>
      <c r="H68" s="99"/>
      <c r="I68" s="100">
        <v>-0.34</v>
      </c>
      <c r="J68" s="60"/>
      <c r="K68" s="93">
        <v>3415</v>
      </c>
      <c r="L68" s="60">
        <f t="shared" si="6"/>
        <v>1.1989102730636634</v>
      </c>
      <c r="M68" s="60"/>
      <c r="N68" s="93">
        <v>3418</v>
      </c>
      <c r="O68" s="98">
        <f t="shared" si="7"/>
        <v>1.1288948192381116</v>
      </c>
    </row>
    <row r="69" spans="2:15" ht="10.7" customHeight="1">
      <c r="B69" s="18" t="s">
        <v>71</v>
      </c>
      <c r="C69" s="26"/>
      <c r="D69" s="93">
        <v>1144</v>
      </c>
      <c r="E69" s="93">
        <v>1534</v>
      </c>
      <c r="F69" s="95"/>
      <c r="G69" s="99">
        <v>-21.8</v>
      </c>
      <c r="H69" s="99"/>
      <c r="I69" s="100">
        <v>-0.14000000000000001</v>
      </c>
      <c r="J69" s="60"/>
      <c r="K69" s="93">
        <v>1719</v>
      </c>
      <c r="L69" s="60">
        <f t="shared" si="6"/>
        <v>0.60349246248797583</v>
      </c>
      <c r="M69" s="60"/>
      <c r="N69" s="93">
        <v>2494</v>
      </c>
      <c r="O69" s="98">
        <f t="shared" si="7"/>
        <v>0.82371669958450855</v>
      </c>
    </row>
    <row r="70" spans="2:15" ht="10.7" customHeight="1">
      <c r="B70" s="18" t="s">
        <v>72</v>
      </c>
      <c r="C70" s="26"/>
      <c r="D70" s="93">
        <v>860</v>
      </c>
      <c r="E70" s="93">
        <v>794</v>
      </c>
      <c r="F70" s="95"/>
      <c r="G70" s="99">
        <v>-19.8</v>
      </c>
      <c r="H70" s="99"/>
      <c r="I70" s="100">
        <v>-0.06</v>
      </c>
      <c r="J70" s="60"/>
      <c r="K70" s="93">
        <v>687</v>
      </c>
      <c r="L70" s="60">
        <f t="shared" si="6"/>
        <v>0.24118634190182625</v>
      </c>
      <c r="M70" s="60"/>
      <c r="N70" s="93">
        <v>1158</v>
      </c>
      <c r="O70" s="98">
        <f t="shared" si="7"/>
        <v>0.38246348761782717</v>
      </c>
    </row>
    <row r="71" spans="2:15" ht="10.7" customHeight="1">
      <c r="B71" s="18" t="s">
        <v>73</v>
      </c>
      <c r="C71" s="26"/>
      <c r="D71" s="93">
        <v>92</v>
      </c>
      <c r="E71" s="93">
        <v>140</v>
      </c>
      <c r="F71" s="92" t="s">
        <v>35</v>
      </c>
      <c r="G71" s="99">
        <v>32.1</v>
      </c>
      <c r="H71" s="99"/>
      <c r="I71" s="100" t="s">
        <v>16</v>
      </c>
      <c r="J71" s="60"/>
      <c r="K71" s="93">
        <v>44</v>
      </c>
      <c r="L71" s="60">
        <f t="shared" si="6"/>
        <v>1.544716018002963E-2</v>
      </c>
      <c r="M71" s="60"/>
      <c r="N71" s="93">
        <v>80</v>
      </c>
      <c r="O71" s="98">
        <f t="shared" si="7"/>
        <v>2.6422348021956973E-2</v>
      </c>
    </row>
    <row r="72" spans="2:15" ht="10.7" customHeight="1">
      <c r="B72" s="18" t="s">
        <v>74</v>
      </c>
      <c r="C72" s="26"/>
      <c r="D72" s="93">
        <v>600</v>
      </c>
      <c r="E72" s="93">
        <v>544</v>
      </c>
      <c r="F72" s="95"/>
      <c r="G72" s="99">
        <v>-22.1</v>
      </c>
      <c r="H72" s="99"/>
      <c r="I72" s="100">
        <v>-0.05</v>
      </c>
      <c r="J72" s="60"/>
      <c r="K72" s="93">
        <v>642</v>
      </c>
      <c r="L72" s="60">
        <f t="shared" si="6"/>
        <v>0.22538810989952324</v>
      </c>
      <c r="M72" s="60"/>
      <c r="N72" s="93">
        <v>812</v>
      </c>
      <c r="O72" s="98">
        <f t="shared" si="7"/>
        <v>0.26818683242286329</v>
      </c>
    </row>
    <row r="73" spans="2:15" ht="10.7" customHeight="1">
      <c r="B73" s="18" t="s">
        <v>75</v>
      </c>
      <c r="C73" s="26"/>
      <c r="D73" s="93">
        <v>1423</v>
      </c>
      <c r="E73" s="93">
        <v>1316</v>
      </c>
      <c r="F73" s="95"/>
      <c r="G73" s="99">
        <v>-10.8</v>
      </c>
      <c r="H73" s="99"/>
      <c r="I73" s="100">
        <v>-0.05</v>
      </c>
      <c r="J73" s="60"/>
      <c r="K73" s="93">
        <v>1029</v>
      </c>
      <c r="L73" s="60">
        <f t="shared" si="6"/>
        <v>0.36125290511932934</v>
      </c>
      <c r="M73" s="60"/>
      <c r="N73" s="93">
        <v>1809</v>
      </c>
      <c r="O73" s="98">
        <f t="shared" si="7"/>
        <v>0.59747534464650209</v>
      </c>
    </row>
    <row r="74" spans="2:15" ht="10.7" customHeight="1">
      <c r="B74" s="18" t="s">
        <v>76</v>
      </c>
      <c r="C74" s="26"/>
      <c r="D74" s="93">
        <v>144</v>
      </c>
      <c r="E74" s="93">
        <v>535</v>
      </c>
      <c r="F74" s="101"/>
      <c r="G74" s="99">
        <v>1.3</v>
      </c>
      <c r="H74" s="102"/>
      <c r="I74" s="100">
        <v>0</v>
      </c>
      <c r="J74" s="60"/>
      <c r="K74" s="93">
        <v>472</v>
      </c>
      <c r="L74" s="60">
        <f t="shared" si="6"/>
        <v>0.16570590011304512</v>
      </c>
      <c r="M74" s="60"/>
      <c r="N74" s="93">
        <v>469</v>
      </c>
      <c r="O74" s="98">
        <f t="shared" si="7"/>
        <v>0.15490101527872274</v>
      </c>
    </row>
    <row r="75" spans="2:15" ht="10.7" customHeight="1">
      <c r="B75" s="18" t="s">
        <v>77</v>
      </c>
      <c r="C75" s="26"/>
      <c r="D75" s="93">
        <v>10459</v>
      </c>
      <c r="E75" s="93">
        <v>13014</v>
      </c>
      <c r="F75" s="95"/>
      <c r="G75" s="99">
        <v>-4.0999999999999996</v>
      </c>
      <c r="H75" s="99"/>
      <c r="I75" s="100">
        <v>-0.18</v>
      </c>
      <c r="J75" s="60"/>
      <c r="K75" s="93">
        <v>14219</v>
      </c>
      <c r="L75" s="60">
        <f t="shared" si="6"/>
        <v>4.9918902409054846</v>
      </c>
      <c r="M75" s="60"/>
      <c r="N75" s="93">
        <v>13566</v>
      </c>
      <c r="O75" s="98">
        <f t="shared" si="7"/>
        <v>4.4805696658233538</v>
      </c>
    </row>
    <row r="76" spans="2:15" ht="10.7" customHeight="1">
      <c r="B76" s="18" t="s">
        <v>78</v>
      </c>
      <c r="C76" s="26"/>
      <c r="D76" s="93">
        <v>2560</v>
      </c>
      <c r="E76" s="93">
        <v>2283</v>
      </c>
      <c r="F76" s="95"/>
      <c r="G76" s="99">
        <v>0.7</v>
      </c>
      <c r="H76" s="99"/>
      <c r="I76" s="100">
        <v>0.01</v>
      </c>
      <c r="J76" s="60"/>
      <c r="K76" s="93">
        <v>2355</v>
      </c>
      <c r="L76" s="60">
        <f t="shared" si="6"/>
        <v>0.82677414145385864</v>
      </c>
      <c r="M76" s="60"/>
      <c r="N76" s="93">
        <v>2392</v>
      </c>
      <c r="O76" s="98">
        <f t="shared" si="7"/>
        <v>0.79002820585651357</v>
      </c>
    </row>
    <row r="77" spans="2:15" ht="10.7" customHeight="1">
      <c r="B77" s="18" t="s">
        <v>79</v>
      </c>
      <c r="C77" s="26"/>
      <c r="D77" s="93">
        <v>227</v>
      </c>
      <c r="E77" s="93">
        <v>858</v>
      </c>
      <c r="F77" s="92" t="s">
        <v>35</v>
      </c>
      <c r="G77" s="99">
        <v>-18</v>
      </c>
      <c r="H77" s="99"/>
      <c r="I77" s="100" t="s">
        <v>16</v>
      </c>
      <c r="J77" s="60"/>
      <c r="K77" s="93">
        <v>1090</v>
      </c>
      <c r="L77" s="60">
        <f t="shared" si="6"/>
        <v>0.38266828627800675</v>
      </c>
      <c r="M77" s="60"/>
      <c r="N77" s="93">
        <v>837</v>
      </c>
      <c r="O77" s="98">
        <f t="shared" si="7"/>
        <v>0.2764438161797248</v>
      </c>
    </row>
    <row r="78" spans="2:15" ht="10.7" customHeight="1">
      <c r="B78" s="18" t="s">
        <v>80</v>
      </c>
      <c r="C78" s="26"/>
      <c r="D78" s="93">
        <v>2784</v>
      </c>
      <c r="E78" s="93">
        <v>3058</v>
      </c>
      <c r="F78" s="95"/>
      <c r="G78" s="99">
        <v>-13.7</v>
      </c>
      <c r="H78" s="99"/>
      <c r="I78" s="100">
        <v>-0.16</v>
      </c>
      <c r="J78" s="60"/>
      <c r="K78" s="93">
        <v>3201</v>
      </c>
      <c r="L78" s="60">
        <f t="shared" si="6"/>
        <v>1.1237809030971557</v>
      </c>
      <c r="M78" s="60"/>
      <c r="N78" s="93">
        <v>3173</v>
      </c>
      <c r="O78" s="98">
        <f t="shared" si="7"/>
        <v>1.0479763784208684</v>
      </c>
    </row>
    <row r="79" spans="2:15" ht="10.7" customHeight="1">
      <c r="B79" s="18" t="s">
        <v>81</v>
      </c>
      <c r="C79" s="26"/>
      <c r="D79" s="93">
        <v>4889</v>
      </c>
      <c r="E79" s="93">
        <v>6815</v>
      </c>
      <c r="F79" s="95"/>
      <c r="G79" s="99">
        <v>1.8</v>
      </c>
      <c r="H79" s="99"/>
      <c r="I79" s="100">
        <v>0.04</v>
      </c>
      <c r="J79" s="60"/>
      <c r="K79" s="93">
        <v>7573</v>
      </c>
      <c r="L79" s="60">
        <f t="shared" si="6"/>
        <v>2.6586669100764633</v>
      </c>
      <c r="M79" s="60"/>
      <c r="N79" s="93">
        <v>7164</v>
      </c>
      <c r="O79" s="98">
        <f t="shared" si="7"/>
        <v>2.3661212653662469</v>
      </c>
    </row>
    <row r="80" spans="2:15" ht="10.7" customHeight="1">
      <c r="B80" s="18"/>
      <c r="C80" s="26"/>
      <c r="D80" s="93"/>
      <c r="E80" s="93"/>
      <c r="F80" s="95"/>
      <c r="G80" s="99"/>
      <c r="H80" s="99"/>
      <c r="I80" s="75"/>
      <c r="J80" s="60"/>
      <c r="K80" s="93"/>
      <c r="L80" s="60"/>
      <c r="M80" s="60"/>
      <c r="N80" s="93"/>
      <c r="O80" s="98"/>
    </row>
    <row r="81" spans="2:15" ht="10.7" customHeight="1">
      <c r="B81" s="18" t="s">
        <v>82</v>
      </c>
      <c r="C81" s="26"/>
      <c r="D81" s="93">
        <v>42728</v>
      </c>
      <c r="E81" s="93">
        <v>48130</v>
      </c>
      <c r="F81" s="95"/>
      <c r="G81" s="99">
        <v>-1.9</v>
      </c>
      <c r="H81" s="99"/>
      <c r="I81" s="100">
        <v>-0.34</v>
      </c>
      <c r="J81" s="60"/>
      <c r="K81" s="93">
        <v>33630</v>
      </c>
      <c r="L81" s="60">
        <f t="shared" ref="L81:L98" si="8">+K81/$K$35*100</f>
        <v>11.806545383054464</v>
      </c>
      <c r="M81" s="60"/>
      <c r="N81" s="93">
        <v>48640</v>
      </c>
      <c r="O81" s="98">
        <f t="shared" ref="O81:O98" si="9">+N81/$N$35*100</f>
        <v>16.064787597349838</v>
      </c>
    </row>
    <row r="82" spans="2:15" ht="10.7" customHeight="1">
      <c r="B82" s="18" t="s">
        <v>83</v>
      </c>
      <c r="C82" s="26"/>
      <c r="D82" s="93">
        <v>2378</v>
      </c>
      <c r="E82" s="93">
        <v>3847</v>
      </c>
      <c r="F82" s="95"/>
      <c r="G82" s="99">
        <v>16.2</v>
      </c>
      <c r="H82" s="99"/>
      <c r="I82" s="100">
        <v>0.18</v>
      </c>
      <c r="J82" s="60"/>
      <c r="K82" s="93">
        <v>7608</v>
      </c>
      <c r="L82" s="60">
        <f t="shared" si="8"/>
        <v>2.6709544238560325</v>
      </c>
      <c r="M82" s="60"/>
      <c r="N82" s="93">
        <v>4373</v>
      </c>
      <c r="O82" s="98">
        <f t="shared" si="9"/>
        <v>1.4443115987502229</v>
      </c>
    </row>
    <row r="83" spans="2:15" ht="10.7" customHeight="1">
      <c r="B83" s="18" t="s">
        <v>84</v>
      </c>
      <c r="C83" s="26"/>
      <c r="D83" s="93">
        <v>26961</v>
      </c>
      <c r="E83" s="93">
        <v>28527</v>
      </c>
      <c r="F83" s="95"/>
      <c r="G83" s="99">
        <v>-16.8</v>
      </c>
      <c r="H83" s="99"/>
      <c r="I83" s="100">
        <v>-1.82</v>
      </c>
      <c r="J83" s="60"/>
      <c r="K83" s="93">
        <v>13164</v>
      </c>
      <c r="L83" s="60">
        <f t="shared" si="8"/>
        <v>4.6215094684070461</v>
      </c>
      <c r="M83" s="60"/>
      <c r="N83" s="93">
        <v>29552</v>
      </c>
      <c r="O83" s="98">
        <f t="shared" si="9"/>
        <v>9.7604153593109046</v>
      </c>
    </row>
    <row r="84" spans="2:15" ht="10.7" customHeight="1">
      <c r="B84" s="18" t="s">
        <v>85</v>
      </c>
      <c r="C84" s="26"/>
      <c r="D84" s="93">
        <v>13388</v>
      </c>
      <c r="E84" s="93">
        <v>15755</v>
      </c>
      <c r="F84" s="95"/>
      <c r="G84" s="99">
        <v>37.6</v>
      </c>
      <c r="H84" s="99"/>
      <c r="I84" s="100">
        <v>1.98</v>
      </c>
      <c r="J84" s="60"/>
      <c r="K84" s="93">
        <v>12859</v>
      </c>
      <c r="L84" s="60">
        <f t="shared" si="8"/>
        <v>4.514432562613659</v>
      </c>
      <c r="M84" s="60"/>
      <c r="N84" s="93">
        <v>14715</v>
      </c>
      <c r="O84" s="98">
        <f t="shared" si="9"/>
        <v>4.8600606392887098</v>
      </c>
    </row>
    <row r="85" spans="2:15" ht="10.7" customHeight="1">
      <c r="B85" s="18" t="s">
        <v>86</v>
      </c>
      <c r="C85" s="26"/>
      <c r="D85" s="93">
        <v>7378</v>
      </c>
      <c r="E85" s="93">
        <v>12334</v>
      </c>
      <c r="F85" s="95"/>
      <c r="G85" s="99">
        <v>2.4</v>
      </c>
      <c r="H85" s="102"/>
      <c r="I85" s="100">
        <v>0.09</v>
      </c>
      <c r="J85" s="60"/>
      <c r="K85" s="93">
        <v>7658</v>
      </c>
      <c r="L85" s="60">
        <f t="shared" si="8"/>
        <v>2.6885080149697025</v>
      </c>
      <c r="M85" s="60"/>
      <c r="N85" s="93">
        <v>12687</v>
      </c>
      <c r="O85" s="98">
        <f t="shared" si="9"/>
        <v>4.1902541169321008</v>
      </c>
    </row>
    <row r="86" spans="2:15" ht="10.7" customHeight="1">
      <c r="B86" s="18" t="s">
        <v>87</v>
      </c>
      <c r="C86" s="26"/>
      <c r="D86" s="93">
        <v>3873</v>
      </c>
      <c r="E86" s="93">
        <v>7167</v>
      </c>
      <c r="F86" s="95"/>
      <c r="G86" s="99">
        <v>-5</v>
      </c>
      <c r="H86" s="102"/>
      <c r="I86" s="100">
        <v>-0.13</v>
      </c>
      <c r="J86" s="60"/>
      <c r="K86" s="93">
        <v>4730</v>
      </c>
      <c r="L86" s="60">
        <f t="shared" si="8"/>
        <v>1.6605697193531852</v>
      </c>
      <c r="M86" s="60"/>
      <c r="N86" s="93">
        <v>7472</v>
      </c>
      <c r="O86" s="98">
        <f t="shared" si="9"/>
        <v>2.467847305250781</v>
      </c>
    </row>
    <row r="87" spans="2:15" ht="10.7" customHeight="1">
      <c r="B87" s="18" t="s">
        <v>88</v>
      </c>
      <c r="C87" s="26"/>
      <c r="D87" s="93">
        <v>83</v>
      </c>
      <c r="E87" s="93">
        <v>223</v>
      </c>
      <c r="F87" s="95"/>
      <c r="G87" s="99">
        <v>53.8</v>
      </c>
      <c r="H87" s="99"/>
      <c r="I87" s="100">
        <v>0.03</v>
      </c>
      <c r="J87" s="60"/>
      <c r="K87" s="93">
        <v>90</v>
      </c>
      <c r="L87" s="60">
        <f t="shared" si="8"/>
        <v>3.1596464004606056E-2</v>
      </c>
      <c r="M87" s="60"/>
      <c r="N87" s="93">
        <v>209</v>
      </c>
      <c r="O87" s="98">
        <f t="shared" si="9"/>
        <v>6.9028384207362584E-2</v>
      </c>
    </row>
    <row r="88" spans="2:15" ht="10.7" customHeight="1">
      <c r="B88" s="18" t="s">
        <v>89</v>
      </c>
      <c r="C88" s="26"/>
      <c r="D88" s="93">
        <v>3422</v>
      </c>
      <c r="E88" s="93">
        <v>4945</v>
      </c>
      <c r="F88" s="95"/>
      <c r="G88" s="99">
        <v>13.2</v>
      </c>
      <c r="H88" s="99"/>
      <c r="I88" s="100">
        <v>0.19</v>
      </c>
      <c r="J88" s="60"/>
      <c r="K88" s="93">
        <v>2839</v>
      </c>
      <c r="L88" s="60">
        <f t="shared" si="8"/>
        <v>0.9966929034341846</v>
      </c>
      <c r="M88" s="60"/>
      <c r="N88" s="93">
        <v>5006</v>
      </c>
      <c r="O88" s="98">
        <f t="shared" si="9"/>
        <v>1.6533784274739574</v>
      </c>
    </row>
    <row r="89" spans="2:15" ht="10.7" customHeight="1">
      <c r="B89" s="18" t="s">
        <v>90</v>
      </c>
      <c r="C89" s="26"/>
      <c r="D89" s="93">
        <v>30291</v>
      </c>
      <c r="E89" s="93">
        <v>28292</v>
      </c>
      <c r="F89" s="95"/>
      <c r="G89" s="99">
        <v>-3.5</v>
      </c>
      <c r="H89" s="99"/>
      <c r="I89" s="100">
        <v>-0.32</v>
      </c>
      <c r="J89" s="60"/>
      <c r="K89" s="93">
        <v>30188</v>
      </c>
      <c r="L89" s="60">
        <f t="shared" si="8"/>
        <v>10.598156170789421</v>
      </c>
      <c r="M89" s="60"/>
      <c r="N89" s="93">
        <v>28590</v>
      </c>
      <c r="O89" s="98">
        <f t="shared" si="9"/>
        <v>9.442686624346873</v>
      </c>
    </row>
    <row r="90" spans="2:15" ht="10.7" customHeight="1">
      <c r="B90" s="18" t="s">
        <v>91</v>
      </c>
      <c r="C90" s="26"/>
      <c r="D90" s="93">
        <v>1575</v>
      </c>
      <c r="E90" s="93">
        <v>2231</v>
      </c>
      <c r="F90" s="95"/>
      <c r="G90" s="99">
        <v>7.8</v>
      </c>
      <c r="H90" s="99"/>
      <c r="I90" s="100">
        <v>0.05</v>
      </c>
      <c r="J90" s="60"/>
      <c r="K90" s="93">
        <v>6601</v>
      </c>
      <c r="L90" s="60">
        <f t="shared" si="8"/>
        <v>2.317425098826718</v>
      </c>
      <c r="M90" s="60"/>
      <c r="N90" s="93">
        <v>2679</v>
      </c>
      <c r="O90" s="98">
        <f t="shared" si="9"/>
        <v>0.88481837938528396</v>
      </c>
    </row>
    <row r="91" spans="2:15" ht="10.7" customHeight="1">
      <c r="B91" s="18" t="s">
        <v>92</v>
      </c>
      <c r="C91" s="26"/>
      <c r="D91" s="93">
        <v>6485</v>
      </c>
      <c r="E91" s="93">
        <v>7567</v>
      </c>
      <c r="F91" s="95"/>
      <c r="G91" s="99">
        <v>-3.7</v>
      </c>
      <c r="H91" s="99"/>
      <c r="I91" s="100">
        <v>-0.09</v>
      </c>
      <c r="J91" s="60"/>
      <c r="K91" s="93">
        <v>6399</v>
      </c>
      <c r="L91" s="60">
        <f t="shared" si="8"/>
        <v>2.2465085907274909</v>
      </c>
      <c r="M91" s="60"/>
      <c r="N91" s="93">
        <v>7886</v>
      </c>
      <c r="O91" s="98">
        <f t="shared" si="9"/>
        <v>2.6045829562644083</v>
      </c>
    </row>
    <row r="92" spans="2:15" ht="10.7" customHeight="1">
      <c r="B92" s="18" t="s">
        <v>93</v>
      </c>
      <c r="C92" s="26"/>
      <c r="D92" s="93">
        <v>3230</v>
      </c>
      <c r="E92" s="93">
        <v>2731</v>
      </c>
      <c r="F92" s="95"/>
      <c r="G92" s="99">
        <v>-9.3000000000000007</v>
      </c>
      <c r="H92" s="99"/>
      <c r="I92" s="100">
        <v>-0.09</v>
      </c>
      <c r="J92" s="60"/>
      <c r="K92" s="93">
        <v>3716</v>
      </c>
      <c r="L92" s="60">
        <f t="shared" si="8"/>
        <v>1.3045828915679569</v>
      </c>
      <c r="M92" s="60"/>
      <c r="N92" s="93">
        <v>2893</v>
      </c>
      <c r="O92" s="98">
        <f t="shared" si="9"/>
        <v>0.95549816034401891</v>
      </c>
    </row>
    <row r="93" spans="2:15" ht="10.7" customHeight="1">
      <c r="B93" s="18" t="s">
        <v>94</v>
      </c>
      <c r="C93" s="26"/>
      <c r="D93" s="93">
        <v>19002</v>
      </c>
      <c r="E93" s="93">
        <v>15762</v>
      </c>
      <c r="F93" s="95"/>
      <c r="G93" s="99">
        <v>-3.2</v>
      </c>
      <c r="H93" s="99"/>
      <c r="I93" s="100">
        <v>-0.16</v>
      </c>
      <c r="J93" s="60"/>
      <c r="K93" s="93">
        <v>13472</v>
      </c>
      <c r="L93" s="60">
        <f t="shared" si="8"/>
        <v>4.7296395896672543</v>
      </c>
      <c r="M93" s="60"/>
      <c r="N93" s="93">
        <v>15133</v>
      </c>
      <c r="O93" s="98">
        <f t="shared" si="9"/>
        <v>4.9981174077034352</v>
      </c>
    </row>
    <row r="94" spans="2:15" ht="10.7" customHeight="1">
      <c r="B94" s="18" t="s">
        <v>95</v>
      </c>
      <c r="C94" s="26"/>
      <c r="D94" s="93">
        <v>59957</v>
      </c>
      <c r="E94" s="93">
        <v>48534</v>
      </c>
      <c r="F94" s="92"/>
      <c r="G94" s="99">
        <v>1.1000000000000001</v>
      </c>
      <c r="H94" s="99"/>
      <c r="I94" s="100">
        <v>0.17</v>
      </c>
      <c r="J94" s="60"/>
      <c r="K94" s="93">
        <v>62447</v>
      </c>
      <c r="L94" s="60">
        <f>+K94/$K$35*100</f>
        <v>21.923382085507054</v>
      </c>
      <c r="M94" s="60"/>
      <c r="N94" s="93">
        <v>52104</v>
      </c>
      <c r="O94" s="98">
        <f t="shared" si="9"/>
        <v>17.208875266700574</v>
      </c>
    </row>
    <row r="95" spans="2:15" ht="10.7" customHeight="1">
      <c r="B95" s="18" t="s">
        <v>96</v>
      </c>
      <c r="C95" s="26"/>
      <c r="D95" s="93">
        <v>27516</v>
      </c>
      <c r="E95" s="93">
        <v>26765</v>
      </c>
      <c r="F95" s="95"/>
      <c r="G95" s="99">
        <v>-2.7</v>
      </c>
      <c r="H95" s="99"/>
      <c r="I95" s="100">
        <v>-0.24</v>
      </c>
      <c r="J95" s="60"/>
      <c r="K95" s="93">
        <v>29015</v>
      </c>
      <c r="L95" s="60">
        <f t="shared" si="8"/>
        <v>10.18634892326272</v>
      </c>
      <c r="M95" s="60"/>
      <c r="N95" s="93">
        <v>28898</v>
      </c>
      <c r="O95" s="98">
        <f t="shared" si="9"/>
        <v>9.5444126642314071</v>
      </c>
    </row>
    <row r="96" spans="2:15" ht="10.7" customHeight="1">
      <c r="B96" s="18" t="s">
        <v>97</v>
      </c>
      <c r="C96" s="26"/>
      <c r="D96" s="93">
        <v>4263</v>
      </c>
      <c r="E96" s="93">
        <v>8152</v>
      </c>
      <c r="F96" s="92"/>
      <c r="G96" s="99">
        <v>-3</v>
      </c>
      <c r="H96" s="99"/>
      <c r="I96" s="100">
        <v>-0.08</v>
      </c>
      <c r="J96" s="60"/>
      <c r="K96" s="93">
        <v>2720</v>
      </c>
      <c r="L96" s="60">
        <f t="shared" si="8"/>
        <v>0.9549153565836499</v>
      </c>
      <c r="M96" s="60"/>
      <c r="N96" s="93">
        <v>9535</v>
      </c>
      <c r="O96" s="98">
        <f t="shared" si="9"/>
        <v>3.149213604866997</v>
      </c>
    </row>
    <row r="97" spans="2:15" ht="10.7" customHeight="1">
      <c r="B97" s="18" t="s">
        <v>98</v>
      </c>
      <c r="C97" s="26"/>
      <c r="D97" s="93">
        <v>11698</v>
      </c>
      <c r="E97" s="93">
        <v>7906</v>
      </c>
      <c r="F97" s="95"/>
      <c r="G97" s="99">
        <v>-7.5</v>
      </c>
      <c r="H97" s="99"/>
      <c r="I97" s="100">
        <v>-0.21</v>
      </c>
      <c r="J97" s="60"/>
      <c r="K97" s="93">
        <v>15110</v>
      </c>
      <c r="L97" s="60">
        <f t="shared" si="8"/>
        <v>5.304695234551084</v>
      </c>
      <c r="M97" s="60"/>
      <c r="N97" s="93">
        <v>8482</v>
      </c>
      <c r="O97" s="98">
        <f t="shared" si="9"/>
        <v>2.8014294490279879</v>
      </c>
    </row>
    <row r="98" spans="2:15" ht="10.7" customHeight="1">
      <c r="B98" s="18" t="s">
        <v>99</v>
      </c>
      <c r="C98" s="26"/>
      <c r="D98" s="93">
        <v>16480</v>
      </c>
      <c r="E98" s="93">
        <v>5711</v>
      </c>
      <c r="F98" s="92"/>
      <c r="G98" s="99">
        <v>41.5</v>
      </c>
      <c r="H98" s="99"/>
      <c r="I98" s="100">
        <v>0.55000000000000004</v>
      </c>
      <c r="J98" s="60"/>
      <c r="K98" s="93">
        <v>15603</v>
      </c>
      <c r="L98" s="60">
        <f t="shared" si="8"/>
        <v>5.4777736429318713</v>
      </c>
      <c r="M98" s="60"/>
      <c r="N98" s="93">
        <v>5189</v>
      </c>
      <c r="O98" s="98">
        <f t="shared" si="9"/>
        <v>1.7138195485741841</v>
      </c>
    </row>
    <row r="99" spans="2:15" ht="10.7" customHeight="1">
      <c r="B99" s="18" t="s">
        <v>100</v>
      </c>
      <c r="C99" s="26"/>
      <c r="D99" s="93">
        <v>99585</v>
      </c>
      <c r="E99" s="93">
        <v>102450</v>
      </c>
      <c r="F99" s="92" t="s">
        <v>35</v>
      </c>
      <c r="G99" s="99">
        <v>10.6</v>
      </c>
      <c r="H99" s="99"/>
      <c r="I99" s="96" t="s">
        <v>16</v>
      </c>
      <c r="J99" s="60"/>
      <c r="K99" s="93">
        <v>108772</v>
      </c>
      <c r="L99" s="60" t="s">
        <v>16</v>
      </c>
      <c r="M99" s="60"/>
      <c r="N99" s="93">
        <v>129533</v>
      </c>
      <c r="O99" s="98" t="s">
        <v>16</v>
      </c>
    </row>
    <row r="100" spans="2:15" ht="10.7" customHeight="1">
      <c r="B100" s="18" t="s">
        <v>101</v>
      </c>
      <c r="C100" s="26"/>
      <c r="D100" s="93">
        <v>627094</v>
      </c>
      <c r="E100" s="93">
        <v>611501</v>
      </c>
      <c r="F100" s="92" t="s">
        <v>35</v>
      </c>
      <c r="G100" s="99">
        <v>-3.6</v>
      </c>
      <c r="H100" s="99"/>
      <c r="I100" s="96" t="s">
        <v>16</v>
      </c>
      <c r="J100" s="60"/>
      <c r="K100" s="93">
        <v>557731</v>
      </c>
      <c r="L100" s="60" t="s">
        <v>16</v>
      </c>
      <c r="M100" s="60"/>
      <c r="N100" s="93">
        <v>682382</v>
      </c>
      <c r="O100" s="98" t="s">
        <v>16</v>
      </c>
    </row>
    <row r="101" spans="2:15" ht="10.7" customHeight="1">
      <c r="B101" s="18" t="s">
        <v>102</v>
      </c>
      <c r="C101" s="26"/>
      <c r="D101" s="93">
        <v>80353</v>
      </c>
      <c r="E101" s="93">
        <v>191594</v>
      </c>
      <c r="F101" s="64"/>
      <c r="G101" s="96" t="s">
        <v>21</v>
      </c>
      <c r="H101" s="103"/>
      <c r="I101" s="96" t="s">
        <v>21</v>
      </c>
      <c r="J101" s="60"/>
      <c r="K101" s="93">
        <v>458616</v>
      </c>
      <c r="L101" s="60" t="s">
        <v>16</v>
      </c>
      <c r="M101" s="60"/>
      <c r="N101" s="93">
        <v>175528</v>
      </c>
      <c r="O101" s="98" t="s">
        <v>16</v>
      </c>
    </row>
    <row r="102" spans="2:15" ht="5.0999999999999996" customHeight="1">
      <c r="B102" s="41"/>
      <c r="C102" s="58"/>
      <c r="D102" s="104"/>
      <c r="E102" s="105"/>
      <c r="F102" s="105"/>
      <c r="G102" s="106"/>
      <c r="H102" s="106"/>
      <c r="I102" s="109"/>
      <c r="J102" s="62"/>
      <c r="K102" s="104"/>
      <c r="L102" s="62"/>
      <c r="M102" s="62"/>
      <c r="N102" s="105"/>
      <c r="O102" s="107"/>
    </row>
    <row r="103" spans="2:15" ht="5.0999999999999996" customHeight="1">
      <c r="B103" s="18"/>
      <c r="C103" s="26"/>
      <c r="D103" s="93"/>
      <c r="E103" s="64"/>
      <c r="F103" s="64"/>
      <c r="G103" s="103"/>
      <c r="H103" s="103"/>
      <c r="I103" s="96"/>
      <c r="J103" s="60"/>
      <c r="K103" s="93"/>
      <c r="L103" s="60"/>
      <c r="M103" s="60"/>
      <c r="N103" s="64"/>
      <c r="O103" s="98"/>
    </row>
    <row r="104" spans="2:15" ht="10.7" customHeight="1">
      <c r="B104" s="18" t="s">
        <v>103</v>
      </c>
      <c r="C104" s="26"/>
      <c r="D104" s="93">
        <v>470871</v>
      </c>
      <c r="E104" s="93">
        <v>452559</v>
      </c>
      <c r="F104" s="95"/>
      <c r="G104" s="99">
        <v>4.2</v>
      </c>
      <c r="H104" s="99"/>
      <c r="I104" s="96" t="s">
        <v>16</v>
      </c>
      <c r="J104" s="60"/>
      <c r="K104" s="93">
        <v>429157</v>
      </c>
      <c r="L104" s="60" t="s">
        <v>16</v>
      </c>
      <c r="M104" s="60"/>
      <c r="N104" s="93">
        <v>538529</v>
      </c>
      <c r="O104" s="98" t="s">
        <v>16</v>
      </c>
    </row>
    <row r="105" spans="2:15" ht="10.7" customHeight="1">
      <c r="B105" s="18" t="s">
        <v>104</v>
      </c>
      <c r="C105" s="61"/>
      <c r="D105" s="74">
        <v>169419</v>
      </c>
      <c r="E105" s="93">
        <v>138387</v>
      </c>
      <c r="F105" s="95"/>
      <c r="G105" s="99" t="s">
        <v>16</v>
      </c>
      <c r="H105" s="103"/>
      <c r="I105" s="96" t="s">
        <v>16</v>
      </c>
      <c r="J105" s="64"/>
      <c r="K105" s="74">
        <v>95667</v>
      </c>
      <c r="L105" s="60" t="s">
        <v>16</v>
      </c>
      <c r="M105" s="64"/>
      <c r="N105" s="93">
        <v>216532</v>
      </c>
      <c r="O105" s="98" t="s">
        <v>16</v>
      </c>
    </row>
    <row r="106" spans="2:15" ht="10.7" customHeight="1">
      <c r="B106" s="18" t="s">
        <v>105</v>
      </c>
      <c r="C106" s="61"/>
      <c r="D106" s="110">
        <v>36</v>
      </c>
      <c r="E106" s="111">
        <v>30.6</v>
      </c>
      <c r="F106" s="112" t="s">
        <v>15</v>
      </c>
      <c r="G106" s="113">
        <v>19.7</v>
      </c>
      <c r="H106" s="99"/>
      <c r="I106" s="96" t="s">
        <v>106</v>
      </c>
      <c r="J106" s="64"/>
      <c r="K106" s="110">
        <v>22.3</v>
      </c>
      <c r="L106" s="60" t="s">
        <v>16</v>
      </c>
      <c r="M106" s="64"/>
      <c r="N106" s="111">
        <v>40.200000000000003</v>
      </c>
      <c r="O106" s="98" t="s">
        <v>16</v>
      </c>
    </row>
    <row r="107" spans="2:15" ht="10.7" customHeight="1">
      <c r="B107" s="18" t="s">
        <v>107</v>
      </c>
      <c r="C107" s="61"/>
      <c r="D107" s="114">
        <v>62.2</v>
      </c>
      <c r="E107" s="111">
        <v>65</v>
      </c>
      <c r="F107" s="112" t="s">
        <v>15</v>
      </c>
      <c r="G107" s="99">
        <v>69.8</v>
      </c>
      <c r="H107" s="99"/>
      <c r="I107" s="96" t="s">
        <v>16</v>
      </c>
      <c r="J107" s="64"/>
      <c r="K107" s="114">
        <v>66.400000000000006</v>
      </c>
      <c r="L107" s="60" t="s">
        <v>16</v>
      </c>
      <c r="M107" s="64"/>
      <c r="N107" s="111">
        <v>56.2</v>
      </c>
      <c r="O107" s="98" t="s">
        <v>16</v>
      </c>
    </row>
    <row r="108" spans="2:15" ht="10.7" customHeight="1">
      <c r="B108" s="18" t="s">
        <v>108</v>
      </c>
      <c r="C108" s="26"/>
      <c r="D108" s="114">
        <v>26.4</v>
      </c>
      <c r="E108" s="111">
        <v>27.5</v>
      </c>
      <c r="F108" s="112" t="s">
        <v>15</v>
      </c>
      <c r="G108" s="115">
        <v>27.7</v>
      </c>
      <c r="H108" s="115"/>
      <c r="I108" s="96" t="s">
        <v>16</v>
      </c>
      <c r="J108" s="84"/>
      <c r="K108" s="114">
        <v>26.7</v>
      </c>
      <c r="L108" s="60" t="s">
        <v>16</v>
      </c>
      <c r="M108" s="60"/>
      <c r="N108" s="111">
        <v>26.6</v>
      </c>
      <c r="O108" s="98" t="s">
        <v>16</v>
      </c>
    </row>
    <row r="109" spans="2:15" ht="5.0999999999999996" customHeight="1">
      <c r="B109" s="41"/>
      <c r="C109" s="65"/>
      <c r="D109" s="58"/>
      <c r="E109" s="58"/>
      <c r="F109" s="58"/>
      <c r="G109" s="58"/>
      <c r="H109" s="58"/>
      <c r="I109" s="66"/>
      <c r="J109" s="65"/>
      <c r="K109" s="65"/>
      <c r="L109" s="65"/>
      <c r="M109" s="65"/>
      <c r="N109" s="65"/>
      <c r="O109" s="67"/>
    </row>
    <row r="110" spans="2:15" ht="10.7" customHeight="1">
      <c r="B110" s="68"/>
      <c r="C110" s="69"/>
      <c r="D110" s="69"/>
      <c r="E110" s="68"/>
      <c r="F110" s="68"/>
      <c r="G110" s="68"/>
      <c r="H110" s="68"/>
      <c r="I110" s="70"/>
      <c r="J110" s="68"/>
      <c r="K110" s="68"/>
      <c r="L110" s="68"/>
      <c r="M110" s="68"/>
      <c r="N110" s="68"/>
      <c r="O110" s="68"/>
    </row>
    <row r="111" spans="2:15" ht="10.7" customHeight="1">
      <c r="B111" s="68" t="s">
        <v>109</v>
      </c>
      <c r="C111" s="69"/>
      <c r="D111" s="69"/>
      <c r="E111" s="68"/>
      <c r="F111" s="68"/>
      <c r="G111" s="68"/>
      <c r="H111" s="68"/>
      <c r="I111" s="70"/>
      <c r="J111" s="68"/>
      <c r="K111" s="68"/>
      <c r="L111" s="68"/>
      <c r="M111" s="68"/>
      <c r="N111" s="68"/>
      <c r="O111" s="68"/>
    </row>
    <row r="112" spans="2:15" ht="10.7" customHeight="1">
      <c r="B112" s="68" t="s">
        <v>110</v>
      </c>
      <c r="C112" s="69"/>
      <c r="D112" s="69"/>
      <c r="E112" s="68"/>
      <c r="F112" s="68"/>
      <c r="G112" s="68"/>
      <c r="H112" s="68"/>
      <c r="I112" s="70"/>
      <c r="J112" s="68"/>
      <c r="K112" s="68"/>
      <c r="L112" s="68"/>
      <c r="M112" s="68"/>
      <c r="N112" s="68"/>
      <c r="O112" s="68"/>
    </row>
    <row r="113" spans="2:15" ht="10.7" customHeight="1">
      <c r="B113" s="68" t="s">
        <v>111</v>
      </c>
      <c r="C113" s="69"/>
      <c r="M113" s="68"/>
      <c r="N113" s="68"/>
      <c r="O113" s="68"/>
    </row>
    <row r="114" spans="2:15" ht="11.45" customHeight="1">
      <c r="B114" s="68" t="s">
        <v>112</v>
      </c>
      <c r="C114" s="69"/>
      <c r="M114" s="68"/>
      <c r="N114" s="68"/>
      <c r="O114" s="68"/>
    </row>
    <row r="115" spans="2:15">
      <c r="B115" s="68"/>
      <c r="C115" s="69"/>
      <c r="M115" s="68"/>
      <c r="N115" s="68"/>
      <c r="O115" s="68"/>
    </row>
  </sheetData>
  <mergeCells count="3">
    <mergeCell ref="C4:I4"/>
    <mergeCell ref="J4:O4"/>
    <mergeCell ref="C8:D8"/>
  </mergeCells>
  <phoneticPr fontId="3"/>
  <printOptions gridLinesSet="0"/>
  <pageMargins left="0.94488188976377963" right="0" top="0.51181102362204722" bottom="0.19685039370078741" header="0.27559055118110237" footer="0.70866141732283472"/>
  <pageSetup paperSize="9" scale="70" orientation="portrait" r:id="rId1"/>
  <headerFooter alignWithMargins="0">
    <oddHeader>&amp;C&amp;"平成角ｺﾞｼｯｸ体W5P,標準"&amp;14Ⅵ　　家　　　　　　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2021-10-28T01:35:35Z</dcterms:created>
  <dcterms:modified xsi:type="dcterms:W3CDTF">2021-10-28T01:36:19Z</dcterms:modified>
</cp:coreProperties>
</file>