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統計室\0R総務省統計調査（経常調査）\0R4家計調査\0R4.009庶務一般\公表\kakei(ＨＰ作業用データ）\R3分\5月\"/>
    </mc:Choice>
  </mc:AlternateContent>
  <bookViews>
    <workbookView xWindow="0" yWindow="0" windowWidth="20490" windowHeight="7680"/>
  </bookViews>
  <sheets>
    <sheet name="表" sheetId="1" r:id="rId1"/>
  </sheets>
  <definedNames>
    <definedName name="_xlnm.Print_Area" localSheetId="0">表!$B$1:$P$114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8" i="1" l="1"/>
  <c r="L98" i="1"/>
  <c r="O97" i="1"/>
  <c r="L97" i="1"/>
  <c r="O96" i="1"/>
  <c r="L96" i="1"/>
  <c r="O95" i="1"/>
  <c r="L95" i="1"/>
  <c r="O94" i="1"/>
  <c r="L94" i="1"/>
  <c r="O93" i="1"/>
  <c r="L93" i="1"/>
  <c r="O92" i="1"/>
  <c r="L92" i="1"/>
  <c r="O91" i="1"/>
  <c r="L91" i="1"/>
  <c r="O90" i="1"/>
  <c r="L90" i="1"/>
  <c r="O89" i="1"/>
  <c r="L89" i="1"/>
  <c r="O88" i="1"/>
  <c r="L88" i="1"/>
  <c r="O87" i="1"/>
  <c r="L87" i="1"/>
  <c r="O86" i="1"/>
  <c r="L86" i="1"/>
  <c r="O85" i="1"/>
  <c r="L85" i="1"/>
  <c r="O84" i="1"/>
  <c r="L84" i="1"/>
  <c r="O83" i="1"/>
  <c r="L83" i="1"/>
  <c r="O82" i="1"/>
  <c r="L82" i="1"/>
  <c r="O81" i="1"/>
  <c r="L81" i="1"/>
  <c r="O79" i="1"/>
  <c r="L79" i="1"/>
  <c r="O78" i="1"/>
  <c r="L78" i="1"/>
  <c r="O77" i="1"/>
  <c r="L77" i="1"/>
  <c r="O76" i="1"/>
  <c r="L76" i="1"/>
  <c r="O75" i="1"/>
  <c r="L75" i="1"/>
  <c r="O74" i="1"/>
  <c r="L74" i="1"/>
  <c r="O73" i="1"/>
  <c r="L73" i="1"/>
  <c r="O72" i="1"/>
  <c r="L72" i="1"/>
  <c r="O71" i="1"/>
  <c r="L71" i="1"/>
  <c r="O70" i="1"/>
  <c r="L70" i="1"/>
  <c r="O69" i="1"/>
  <c r="L69" i="1"/>
  <c r="O68" i="1"/>
  <c r="L68" i="1"/>
  <c r="O67" i="1"/>
  <c r="L67" i="1"/>
  <c r="O66" i="1"/>
  <c r="L66" i="1"/>
  <c r="O64" i="1"/>
  <c r="L64" i="1"/>
  <c r="O63" i="1"/>
  <c r="L63" i="1"/>
  <c r="O62" i="1"/>
  <c r="L62" i="1"/>
  <c r="O61" i="1"/>
  <c r="L61" i="1"/>
  <c r="O60" i="1"/>
  <c r="L60" i="1"/>
  <c r="O59" i="1"/>
  <c r="L59" i="1"/>
  <c r="O58" i="1"/>
  <c r="L58" i="1"/>
  <c r="O57" i="1"/>
  <c r="L57" i="1"/>
  <c r="O56" i="1"/>
  <c r="L56" i="1"/>
  <c r="O55" i="1"/>
  <c r="L55" i="1"/>
  <c r="O54" i="1"/>
  <c r="L54" i="1"/>
  <c r="O53" i="1"/>
  <c r="L53" i="1"/>
  <c r="O52" i="1"/>
  <c r="L52" i="1"/>
  <c r="O51" i="1"/>
  <c r="L51" i="1"/>
  <c r="O50" i="1"/>
  <c r="L50" i="1"/>
  <c r="O48" i="1"/>
  <c r="L48" i="1"/>
  <c r="O47" i="1"/>
  <c r="L47" i="1"/>
  <c r="O46" i="1"/>
  <c r="L46" i="1"/>
  <c r="O45" i="1"/>
  <c r="L45" i="1"/>
  <c r="O44" i="1"/>
  <c r="L44" i="1"/>
  <c r="O43" i="1"/>
  <c r="L43" i="1"/>
  <c r="O42" i="1"/>
  <c r="L42" i="1"/>
  <c r="O41" i="1"/>
  <c r="L41" i="1"/>
  <c r="O40" i="1"/>
  <c r="L40" i="1"/>
  <c r="O39" i="1"/>
  <c r="L39" i="1"/>
  <c r="O38" i="1"/>
  <c r="L38" i="1"/>
  <c r="O37" i="1"/>
  <c r="L37" i="1"/>
  <c r="O36" i="1"/>
  <c r="L36" i="1"/>
  <c r="O28" i="1"/>
  <c r="L28" i="1"/>
  <c r="O27" i="1"/>
  <c r="L27" i="1"/>
  <c r="O26" i="1"/>
  <c r="L26" i="1"/>
  <c r="O25" i="1"/>
  <c r="L25" i="1"/>
  <c r="O24" i="1"/>
  <c r="L24" i="1"/>
  <c r="O23" i="1"/>
  <c r="L23" i="1"/>
  <c r="O22" i="1"/>
  <c r="L22" i="1"/>
  <c r="O21" i="1"/>
  <c r="L21" i="1"/>
  <c r="O20" i="1"/>
  <c r="L20" i="1"/>
  <c r="O19" i="1"/>
  <c r="L19" i="1"/>
  <c r="O18" i="1"/>
  <c r="L18" i="1"/>
</calcChain>
</file>

<file path=xl/sharedStrings.xml><?xml version="1.0" encoding="utf-8"?>
<sst xmlns="http://schemas.openxmlformats.org/spreadsheetml/2006/main" count="183" uniqueCount="113">
  <si>
    <t>　１世帯当たり１か月間の収入と支出　－　全国・長野市（勤労者世帯）</t>
  </si>
  <si>
    <t>令和３年５月</t>
    <rPh sb="0" eb="1">
      <t>レイ</t>
    </rPh>
    <rPh sb="1" eb="2">
      <t>ワ</t>
    </rPh>
    <rPh sb="3" eb="4">
      <t>ネン</t>
    </rPh>
    <rPh sb="5" eb="6">
      <t>ツキ</t>
    </rPh>
    <phoneticPr fontId="7"/>
  </si>
  <si>
    <t>令和３年４月</t>
    <rPh sb="0" eb="1">
      <t>レイ</t>
    </rPh>
    <rPh sb="1" eb="2">
      <t>ワ</t>
    </rPh>
    <rPh sb="3" eb="4">
      <t>ネン</t>
    </rPh>
    <rPh sb="5" eb="6">
      <t>ツキ</t>
    </rPh>
    <phoneticPr fontId="7"/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</si>
  <si>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</si>
  <si>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</si>
  <si>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</si>
  <si>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</si>
  <si>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</si>
  <si>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</si>
  <si>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</si>
  <si>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</si>
  <si>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</si>
  <si>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</si>
  <si>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</si>
  <si>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</si>
  <si>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</si>
  <si>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</si>
  <si>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</si>
  <si>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</si>
  <si>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</si>
  <si>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</si>
  <si>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</si>
  <si>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</si>
  <si>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</si>
  <si>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</si>
  <si>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</si>
  <si>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</si>
  <si>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</si>
  <si>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</si>
  <si>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</si>
  <si>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</si>
  <si>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</si>
  <si>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</si>
  <si>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</si>
  <si>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</si>
  <si>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</si>
  <si>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</si>
  <si>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</si>
  <si>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</si>
  <si>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</si>
  <si>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</si>
  <si>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</si>
  <si>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</si>
  <si>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</si>
  <si>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</si>
  <si>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</si>
  <si>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</si>
  <si>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</si>
  <si>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</si>
  <si>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</si>
  <si>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</si>
  <si>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</si>
  <si>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</si>
  <si>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</si>
  <si>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</si>
  <si>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</si>
  <si>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</si>
  <si>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</si>
  <si>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</si>
  <si>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</si>
  <si>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</si>
  <si>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</si>
  <si>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</si>
  <si>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</si>
  <si>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</si>
  <si>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</si>
  <si>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</si>
  <si>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</si>
  <si>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</si>
  <si>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</si>
  <si>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</si>
  <si>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</si>
  <si>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</si>
  <si>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</si>
  <si>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</si>
  <si>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</si>
  <si>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</si>
  <si>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</si>
  <si>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</si>
  <si>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</si>
  <si>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</si>
  <si>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</si>
  <si>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</si>
  <si>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</si>
  <si>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</si>
  <si>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</si>
  <si>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</si>
  <si>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</si>
  <si>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</si>
  <si>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</si>
  <si>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</si>
  <si>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</si>
  <si>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</si>
  <si>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</si>
  <si>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</si>
  <si>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</si>
  <si>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</si>
  <si>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</si>
  <si>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</si>
  <si>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</si>
  <si>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</si>
  <si>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</si>
  <si>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</si>
  <si>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</si>
  <si>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</si>
  <si>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</si>
  <si>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-</t>
    <phoneticPr fontId="7"/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</si>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</sst>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176" fontId="2" fillId="0" borderId="0" xfId="0" applyNumberFormat="1" applyFont="1" applyBorder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80" fontId="6" fillId="2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0" fontId="6" fillId="0" borderId="0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176" fontId="6" fillId="2" borderId="1" xfId="0" applyNumberFormat="1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quotePrefix="1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2" fontId="6" fillId="0" borderId="0" xfId="0" applyNumberFormat="1" applyFont="1" applyFill="1" applyBorder="1" applyAlignment="1">
      <alignment vertical="center"/>
    </xf>
    <xf numFmtId="2" fontId="6" fillId="0" borderId="0" xfId="0" quotePrefix="1" applyNumberFormat="1" applyFont="1" applyFill="1" applyAlignment="1">
      <alignment horizontal="right" vertical="center"/>
    </xf>
    <xf numFmtId="2" fontId="6" fillId="0" borderId="0" xfId="0" quotePrefix="1" applyNumberFormat="1" applyFont="1" applyFill="1" applyBorder="1" applyAlignment="1">
      <alignment horizontal="right" vertical="center"/>
    </xf>
    <xf numFmtId="0" fontId="6" fillId="0" borderId="0" xfId="0" quotePrefix="1" applyFont="1" applyFill="1" applyAlignment="1">
      <alignment horizontal="right" vertical="center"/>
    </xf>
    <xf numFmtId="0" fontId="6" fillId="0" borderId="0" xfId="0" quotePrefix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vertical="center"/>
    </xf>
    <xf numFmtId="179" fontId="6" fillId="0" borderId="0" xfId="0" quotePrefix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vertical="center"/>
    </xf>
    <xf numFmtId="177" fontId="6" fillId="0" borderId="1" xfId="0" applyNumberFormat="1" applyFont="1" applyFill="1" applyBorder="1" applyAlignment="1">
      <alignment horizontal="right" vertical="center"/>
    </xf>
    <xf numFmtId="179" fontId="6" fillId="0" borderId="1" xfId="0" quotePrefix="1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6" fillId="0" borderId="1" xfId="0" quotePrefix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183" fontId="6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182" fontId="0" fillId="0" borderId="0" xfId="0" applyNumberFormat="1" applyFill="1" applyAlignment="1">
      <alignment vertical="center"/>
    </xf>
    <xf numFmtId="182" fontId="6" fillId="0" borderId="0" xfId="0" applyNumberFormat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82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1" fontId="6" fillId="0" borderId="11" xfId="0" applyNumberFormat="1" applyFont="1" applyFill="1" applyBorder="1" applyAlignment="1">
      <alignment horizontal="right" vertical="center"/>
    </xf>
    <xf numFmtId="181" fontId="6" fillId="0" borderId="1" xfId="0" applyNumberFormat="1" applyFont="1" applyFill="1" applyBorder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/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15"/>
  <sheetViews>
    <sheetView showGridLines="0" tabSelected="1" topLeftCell="B1" zoomScaleNormal="10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B2" sqref="B2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2" customWidth="1"/>
    <col min="4" max="4" width="9.5" style="2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" style="3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4" t="s">
        <v>0</v>
      </c>
      <c r="C2" s="5"/>
      <c r="D2" s="6"/>
      <c r="E2" s="6"/>
      <c r="F2" s="6"/>
      <c r="G2" s="6"/>
      <c r="H2" s="6"/>
      <c r="I2" s="7"/>
      <c r="J2" s="6"/>
      <c r="K2" s="6"/>
      <c r="L2" s="6"/>
      <c r="M2" s="6"/>
      <c r="N2" s="6"/>
      <c r="O2" s="6"/>
      <c r="P2" s="8"/>
    </row>
    <row r="3" spans="2:16" ht="7.5" customHeight="1">
      <c r="B3" s="9"/>
      <c r="C3" s="10"/>
      <c r="D3" s="11"/>
      <c r="E3" s="12"/>
      <c r="F3" s="12"/>
      <c r="G3" s="11"/>
      <c r="H3" s="11"/>
      <c r="I3" s="13"/>
      <c r="J3" s="6"/>
      <c r="K3" s="11"/>
      <c r="L3" s="12"/>
      <c r="M3" s="12"/>
      <c r="N3" s="12"/>
    </row>
    <row r="4" spans="2:16" ht="17.25" customHeight="1">
      <c r="B4" s="14"/>
      <c r="C4" s="15" t="s">
        <v>1</v>
      </c>
      <c r="D4" s="16"/>
      <c r="E4" s="16"/>
      <c r="F4" s="16"/>
      <c r="G4" s="16"/>
      <c r="H4" s="16"/>
      <c r="I4" s="17"/>
      <c r="J4" s="15" t="s">
        <v>2</v>
      </c>
      <c r="K4" s="16"/>
      <c r="L4" s="16"/>
      <c r="M4" s="16"/>
      <c r="N4" s="16"/>
      <c r="O4" s="17"/>
    </row>
    <row r="5" spans="2:16" ht="17.25" customHeight="1">
      <c r="B5" s="18"/>
      <c r="C5" s="19" t="s">
        <v>3</v>
      </c>
      <c r="D5" s="20"/>
      <c r="E5" s="21" t="s">
        <v>4</v>
      </c>
      <c r="F5" s="19"/>
      <c r="G5" s="22"/>
      <c r="H5" s="22"/>
      <c r="I5" s="23"/>
      <c r="J5" s="19" t="s">
        <v>5</v>
      </c>
      <c r="K5" s="20"/>
      <c r="L5" s="24"/>
      <c r="M5" s="22" t="s">
        <v>6</v>
      </c>
      <c r="N5" s="25"/>
      <c r="O5" s="24"/>
    </row>
    <row r="6" spans="2:16" ht="17.25" customHeight="1">
      <c r="B6" s="18"/>
      <c r="C6" s="26"/>
      <c r="D6" s="27"/>
      <c r="E6" s="28"/>
      <c r="F6" s="29" t="s">
        <v>7</v>
      </c>
      <c r="G6" s="30"/>
      <c r="H6" s="30"/>
      <c r="I6" s="31"/>
      <c r="J6" s="32"/>
      <c r="K6" s="26"/>
      <c r="L6" s="33" t="s">
        <v>8</v>
      </c>
      <c r="M6" s="34"/>
      <c r="N6" s="35"/>
      <c r="O6" s="35" t="s">
        <v>8</v>
      </c>
    </row>
    <row r="7" spans="2:16" ht="8.25" customHeight="1">
      <c r="B7" s="18"/>
      <c r="C7" s="26"/>
      <c r="D7" s="27"/>
      <c r="E7" s="28"/>
      <c r="F7" s="36"/>
      <c r="G7" s="37"/>
      <c r="H7" s="30"/>
      <c r="I7" s="38"/>
      <c r="J7" s="39"/>
      <c r="K7" s="26"/>
      <c r="L7" s="40"/>
      <c r="M7" s="34"/>
      <c r="N7" s="35"/>
      <c r="O7" s="35"/>
    </row>
    <row r="8" spans="2:16" ht="17.25" customHeight="1">
      <c r="B8" s="41"/>
      <c r="C8" s="42" t="s">
        <v>9</v>
      </c>
      <c r="D8" s="43"/>
      <c r="E8" s="44" t="s">
        <v>9</v>
      </c>
      <c r="F8" s="45" t="s">
        <v>10</v>
      </c>
      <c r="G8" s="46"/>
      <c r="H8" s="45" t="s">
        <v>11</v>
      </c>
      <c r="I8" s="47"/>
      <c r="J8" s="46" t="s">
        <v>12</v>
      </c>
      <c r="K8" s="48"/>
      <c r="L8" s="49" t="s">
        <v>13</v>
      </c>
      <c r="M8" s="46" t="s">
        <v>12</v>
      </c>
      <c r="N8" s="50"/>
      <c r="O8" s="51" t="s">
        <v>13</v>
      </c>
    </row>
    <row r="9" spans="2:16" ht="3.75" customHeight="1">
      <c r="B9" s="18"/>
      <c r="C9" s="52"/>
      <c r="D9" s="52"/>
      <c r="E9" s="52"/>
      <c r="F9" s="52"/>
      <c r="G9" s="53"/>
      <c r="H9" s="53"/>
      <c r="I9" s="54"/>
      <c r="J9" s="53"/>
      <c r="K9" s="52"/>
      <c r="L9" s="55"/>
      <c r="M9" s="55"/>
      <c r="N9" s="55"/>
      <c r="O9" s="56"/>
    </row>
    <row r="10" spans="2:16" ht="10.7" customHeight="1">
      <c r="B10" s="18" t="s">
        <v>14</v>
      </c>
      <c r="C10" s="26"/>
      <c r="D10" s="71">
        <v>50</v>
      </c>
      <c r="E10" s="72">
        <v>4046</v>
      </c>
      <c r="F10" s="73" t="s">
        <v>15</v>
      </c>
      <c r="G10" s="74">
        <v>3977</v>
      </c>
      <c r="H10" s="73"/>
      <c r="I10" s="75" t="s">
        <v>16</v>
      </c>
      <c r="J10" s="76"/>
      <c r="K10" s="71">
        <v>53</v>
      </c>
      <c r="L10" s="57" t="s">
        <v>16</v>
      </c>
      <c r="M10" s="57"/>
      <c r="N10" s="72">
        <v>4025</v>
      </c>
      <c r="O10" s="77" t="s">
        <v>16</v>
      </c>
    </row>
    <row r="11" spans="2:16" ht="10.7" customHeight="1">
      <c r="B11" s="18" t="s">
        <v>17</v>
      </c>
      <c r="C11" s="26"/>
      <c r="D11" s="78">
        <v>3.3</v>
      </c>
      <c r="E11" s="78">
        <v>3.28</v>
      </c>
      <c r="F11" s="73" t="s">
        <v>15</v>
      </c>
      <c r="G11" s="79">
        <v>3.32</v>
      </c>
      <c r="H11" s="79"/>
      <c r="I11" s="75" t="s">
        <v>16</v>
      </c>
      <c r="J11" s="80"/>
      <c r="K11" s="78">
        <v>3.35</v>
      </c>
      <c r="L11" s="57" t="s">
        <v>16</v>
      </c>
      <c r="M11" s="57"/>
      <c r="N11" s="78">
        <v>3.27</v>
      </c>
      <c r="O11" s="77" t="s">
        <v>16</v>
      </c>
    </row>
    <row r="12" spans="2:16" ht="10.7" customHeight="1">
      <c r="B12" s="18" t="s">
        <v>18</v>
      </c>
      <c r="C12" s="26"/>
      <c r="D12" s="78">
        <v>1.77</v>
      </c>
      <c r="E12" s="78">
        <v>1.77</v>
      </c>
      <c r="F12" s="73" t="s">
        <v>15</v>
      </c>
      <c r="G12" s="79">
        <v>1.79</v>
      </c>
      <c r="H12" s="81"/>
      <c r="I12" s="75" t="s">
        <v>16</v>
      </c>
      <c r="J12" s="82"/>
      <c r="K12" s="78">
        <v>1.79</v>
      </c>
      <c r="L12" s="57" t="s">
        <v>16</v>
      </c>
      <c r="M12" s="57"/>
      <c r="N12" s="78">
        <v>1.78</v>
      </c>
      <c r="O12" s="77" t="s">
        <v>16</v>
      </c>
    </row>
    <row r="13" spans="2:16" ht="10.7" customHeight="1">
      <c r="B13" s="18" t="s">
        <v>19</v>
      </c>
      <c r="C13" s="26"/>
      <c r="D13" s="83">
        <v>47.1</v>
      </c>
      <c r="E13" s="83">
        <v>49.9</v>
      </c>
      <c r="F13" s="73" t="s">
        <v>15</v>
      </c>
      <c r="G13" s="84">
        <v>49.6</v>
      </c>
      <c r="H13" s="84"/>
      <c r="I13" s="85" t="s">
        <v>16</v>
      </c>
      <c r="J13" s="82"/>
      <c r="K13" s="83">
        <v>46.9</v>
      </c>
      <c r="L13" s="57" t="s">
        <v>16</v>
      </c>
      <c r="M13" s="57"/>
      <c r="N13" s="83">
        <v>49.9</v>
      </c>
      <c r="O13" s="77" t="s">
        <v>16</v>
      </c>
    </row>
    <row r="14" spans="2:16" ht="5.0999999999999996" customHeight="1">
      <c r="B14" s="41"/>
      <c r="C14" s="58"/>
      <c r="D14" s="86"/>
      <c r="E14" s="86"/>
      <c r="F14" s="87"/>
      <c r="G14" s="88"/>
      <c r="H14" s="88"/>
      <c r="I14" s="89"/>
      <c r="J14" s="90"/>
      <c r="K14" s="86"/>
      <c r="L14" s="59"/>
      <c r="M14" s="59"/>
      <c r="N14" s="86"/>
      <c r="O14" s="91"/>
    </row>
    <row r="15" spans="2:16" ht="5.0999999999999996" customHeight="1">
      <c r="B15" s="18"/>
      <c r="C15" s="26"/>
      <c r="D15" s="83"/>
      <c r="E15" s="83"/>
      <c r="F15" s="92"/>
      <c r="G15" s="84"/>
      <c r="H15" s="84"/>
      <c r="I15" s="85"/>
      <c r="J15" s="82"/>
      <c r="K15" s="83"/>
      <c r="L15" s="57"/>
      <c r="M15" s="57"/>
      <c r="N15" s="83"/>
      <c r="O15" s="77"/>
    </row>
    <row r="16" spans="2:16" ht="10.7" customHeight="1">
      <c r="B16" s="18" t="s">
        <v>20</v>
      </c>
      <c r="C16" s="26"/>
      <c r="D16" s="93">
        <v>1075653</v>
      </c>
      <c r="E16" s="94">
        <v>1133185</v>
      </c>
      <c r="F16" s="95"/>
      <c r="G16" s="96" t="s">
        <v>21</v>
      </c>
      <c r="H16" s="97"/>
      <c r="I16" s="96" t="s">
        <v>21</v>
      </c>
      <c r="J16" s="60"/>
      <c r="K16" s="93">
        <v>1212773</v>
      </c>
      <c r="L16" s="60" t="s">
        <v>16</v>
      </c>
      <c r="M16" s="60"/>
      <c r="N16" s="94">
        <v>1173206</v>
      </c>
      <c r="O16" s="98" t="s">
        <v>16</v>
      </c>
    </row>
    <row r="17" spans="2:15" ht="10.7" customHeight="1">
      <c r="B17" s="18" t="s">
        <v>22</v>
      </c>
      <c r="C17" s="26"/>
      <c r="D17" s="93">
        <v>505376</v>
      </c>
      <c r="E17" s="93">
        <v>489019</v>
      </c>
      <c r="F17" s="95"/>
      <c r="G17" s="99">
        <v>-2.6</v>
      </c>
      <c r="H17" s="99"/>
      <c r="I17" s="99">
        <v>-2.6</v>
      </c>
      <c r="J17" s="60"/>
      <c r="K17" s="93">
        <v>554923</v>
      </c>
      <c r="L17" s="60">
        <v>100</v>
      </c>
      <c r="M17" s="60"/>
      <c r="N17" s="93">
        <v>543063</v>
      </c>
      <c r="O17" s="98">
        <v>100</v>
      </c>
    </row>
    <row r="18" spans="2:15" ht="10.7" customHeight="1">
      <c r="B18" s="18" t="s">
        <v>23</v>
      </c>
      <c r="C18" s="26"/>
      <c r="D18" s="93">
        <v>501841</v>
      </c>
      <c r="E18" s="93">
        <v>476771</v>
      </c>
      <c r="F18" s="95"/>
      <c r="G18" s="99">
        <v>3.2</v>
      </c>
      <c r="H18" s="99"/>
      <c r="I18" s="100">
        <v>2.94</v>
      </c>
      <c r="J18" s="60"/>
      <c r="K18" s="93">
        <v>528863</v>
      </c>
      <c r="L18" s="60">
        <f>+K18/$K$17*100</f>
        <v>95.303852966988217</v>
      </c>
      <c r="M18" s="60"/>
      <c r="N18" s="93">
        <v>530822</v>
      </c>
      <c r="O18" s="98">
        <f t="shared" ref="O18:O28" si="0">+N18/$N$17*100</f>
        <v>97.745933713031448</v>
      </c>
    </row>
    <row r="19" spans="2:15" ht="10.7" customHeight="1">
      <c r="B19" s="18" t="s">
        <v>24</v>
      </c>
      <c r="C19" s="26"/>
      <c r="D19" s="93">
        <v>484999</v>
      </c>
      <c r="E19" s="93">
        <v>464667</v>
      </c>
      <c r="F19" s="95"/>
      <c r="G19" s="99">
        <v>3</v>
      </c>
      <c r="H19" s="99"/>
      <c r="I19" s="100">
        <v>2.73</v>
      </c>
      <c r="J19" s="60"/>
      <c r="K19" s="93">
        <v>477053</v>
      </c>
      <c r="L19" s="60">
        <f t="shared" ref="L19:L28" si="1">+K19/$K$17*100</f>
        <v>85.967422507266775</v>
      </c>
      <c r="M19" s="60"/>
      <c r="N19" s="93">
        <v>470191</v>
      </c>
      <c r="O19" s="98">
        <f t="shared" si="0"/>
        <v>86.581299038969689</v>
      </c>
    </row>
    <row r="20" spans="2:15" ht="10.7" customHeight="1">
      <c r="B20" s="18" t="s">
        <v>25</v>
      </c>
      <c r="C20" s="26"/>
      <c r="D20" s="93">
        <v>398531</v>
      </c>
      <c r="E20" s="93">
        <v>370560</v>
      </c>
      <c r="F20" s="95"/>
      <c r="G20" s="99">
        <v>3</v>
      </c>
      <c r="H20" s="99"/>
      <c r="I20" s="100">
        <v>2.14</v>
      </c>
      <c r="J20" s="60"/>
      <c r="K20" s="93">
        <v>381578</v>
      </c>
      <c r="L20" s="60">
        <f t="shared" si="1"/>
        <v>68.762332792117107</v>
      </c>
      <c r="M20" s="60"/>
      <c r="N20" s="93">
        <v>374138</v>
      </c>
      <c r="O20" s="98">
        <f t="shared" si="0"/>
        <v>68.89403255239263</v>
      </c>
    </row>
    <row r="21" spans="2:15" ht="10.7" customHeight="1">
      <c r="B21" s="18" t="s">
        <v>26</v>
      </c>
      <c r="C21" s="26"/>
      <c r="D21" s="93">
        <v>395278</v>
      </c>
      <c r="E21" s="93">
        <v>359184</v>
      </c>
      <c r="F21" s="95"/>
      <c r="G21" s="99">
        <v>2.8</v>
      </c>
      <c r="H21" s="99"/>
      <c r="I21" s="100">
        <v>1.94</v>
      </c>
      <c r="J21" s="60"/>
      <c r="K21" s="93">
        <v>378843</v>
      </c>
      <c r="L21" s="60">
        <f t="shared" si="1"/>
        <v>68.269471620386966</v>
      </c>
      <c r="M21" s="60"/>
      <c r="N21" s="93">
        <v>360895</v>
      </c>
      <c r="O21" s="98">
        <f t="shared" si="0"/>
        <v>66.455457285802936</v>
      </c>
    </row>
    <row r="22" spans="2:15" ht="10.7" customHeight="1">
      <c r="B22" s="18" t="s">
        <v>27</v>
      </c>
      <c r="C22" s="26"/>
      <c r="D22" s="93">
        <v>3253</v>
      </c>
      <c r="E22" s="93">
        <v>11375</v>
      </c>
      <c r="F22" s="95"/>
      <c r="G22" s="99">
        <v>9.8000000000000007</v>
      </c>
      <c r="H22" s="99"/>
      <c r="I22" s="100">
        <v>0.2</v>
      </c>
      <c r="J22" s="60"/>
      <c r="K22" s="93">
        <v>2735</v>
      </c>
      <c r="L22" s="60">
        <f t="shared" si="1"/>
        <v>0.49286117173013194</v>
      </c>
      <c r="M22" s="60"/>
      <c r="N22" s="93">
        <v>13243</v>
      </c>
      <c r="O22" s="98">
        <f t="shared" si="0"/>
        <v>2.4385752665896958</v>
      </c>
    </row>
    <row r="23" spans="2:15" ht="10.7" customHeight="1">
      <c r="B23" s="18" t="s">
        <v>28</v>
      </c>
      <c r="C23" s="26"/>
      <c r="D23" s="93">
        <v>79292</v>
      </c>
      <c r="E23" s="93">
        <v>78967</v>
      </c>
      <c r="F23" s="95"/>
      <c r="G23" s="99">
        <v>1.4</v>
      </c>
      <c r="H23" s="99"/>
      <c r="I23" s="100">
        <v>0.22</v>
      </c>
      <c r="J23" s="60"/>
      <c r="K23" s="93">
        <v>82257</v>
      </c>
      <c r="L23" s="60">
        <f t="shared" si="1"/>
        <v>14.823137624499255</v>
      </c>
      <c r="M23" s="60"/>
      <c r="N23" s="93">
        <v>80589</v>
      </c>
      <c r="O23" s="98">
        <f t="shared" si="0"/>
        <v>14.839714729230311</v>
      </c>
    </row>
    <row r="24" spans="2:15" ht="10.7" customHeight="1">
      <c r="B24" s="18" t="s">
        <v>29</v>
      </c>
      <c r="C24" s="26"/>
      <c r="D24" s="93">
        <v>79292</v>
      </c>
      <c r="E24" s="93">
        <v>75898</v>
      </c>
      <c r="F24" s="95"/>
      <c r="G24" s="99">
        <v>0.6</v>
      </c>
      <c r="H24" s="99"/>
      <c r="I24" s="100">
        <v>0.08</v>
      </c>
      <c r="J24" s="60"/>
      <c r="K24" s="93">
        <v>82257</v>
      </c>
      <c r="L24" s="60">
        <f t="shared" si="1"/>
        <v>14.823137624499255</v>
      </c>
      <c r="M24" s="60"/>
      <c r="N24" s="93">
        <v>77556</v>
      </c>
      <c r="O24" s="98">
        <f t="shared" si="0"/>
        <v>14.281215991514799</v>
      </c>
    </row>
    <row r="25" spans="2:15" ht="10.7" customHeight="1">
      <c r="B25" s="18" t="s">
        <v>30</v>
      </c>
      <c r="C25" s="26"/>
      <c r="D25" s="93">
        <v>7176</v>
      </c>
      <c r="E25" s="93">
        <v>15141</v>
      </c>
      <c r="F25" s="101"/>
      <c r="G25" s="99">
        <v>14</v>
      </c>
      <c r="H25" s="99"/>
      <c r="I25" s="100">
        <v>0.37</v>
      </c>
      <c r="J25" s="60"/>
      <c r="K25" s="93">
        <v>13217</v>
      </c>
      <c r="L25" s="60">
        <f t="shared" si="1"/>
        <v>2.3817718854687948</v>
      </c>
      <c r="M25" s="60"/>
      <c r="N25" s="93">
        <v>15463</v>
      </c>
      <c r="O25" s="98">
        <f t="shared" si="0"/>
        <v>2.8473676166485289</v>
      </c>
    </row>
    <row r="26" spans="2:15" ht="10.7" customHeight="1">
      <c r="B26" s="18" t="s">
        <v>31</v>
      </c>
      <c r="C26" s="26"/>
      <c r="D26" s="93">
        <v>9019</v>
      </c>
      <c r="E26" s="93">
        <v>3493</v>
      </c>
      <c r="F26" s="101"/>
      <c r="G26" s="99">
        <v>20.7</v>
      </c>
      <c r="H26" s="99"/>
      <c r="I26" s="100">
        <v>0.12</v>
      </c>
      <c r="J26" s="60"/>
      <c r="K26" s="93">
        <v>9215</v>
      </c>
      <c r="L26" s="60">
        <f t="shared" si="1"/>
        <v>1.6605907486263858</v>
      </c>
      <c r="M26" s="60"/>
      <c r="N26" s="93">
        <v>4193</v>
      </c>
      <c r="O26" s="98">
        <f t="shared" si="0"/>
        <v>0.77210194765616513</v>
      </c>
    </row>
    <row r="27" spans="2:15" ht="10.7" customHeight="1">
      <c r="B27" s="18" t="s">
        <v>32</v>
      </c>
      <c r="C27" s="26"/>
      <c r="D27" s="93">
        <v>7823</v>
      </c>
      <c r="E27" s="93">
        <v>8611</v>
      </c>
      <c r="F27" s="95"/>
      <c r="G27" s="99">
        <v>5.3</v>
      </c>
      <c r="H27" s="102"/>
      <c r="I27" s="100">
        <v>0.09</v>
      </c>
      <c r="J27" s="60"/>
      <c r="K27" s="93">
        <v>42595</v>
      </c>
      <c r="L27" s="60">
        <f t="shared" si="1"/>
        <v>7.6758397110950529</v>
      </c>
      <c r="M27" s="60"/>
      <c r="N27" s="93">
        <v>56438</v>
      </c>
      <c r="O27" s="98">
        <f>+N27/$N$17*100</f>
        <v>10.392532726405591</v>
      </c>
    </row>
    <row r="28" spans="2:15" ht="10.7" customHeight="1">
      <c r="B28" s="18" t="s">
        <v>33</v>
      </c>
      <c r="C28" s="26"/>
      <c r="D28" s="93">
        <v>3535</v>
      </c>
      <c r="E28" s="93">
        <v>12248</v>
      </c>
      <c r="F28" s="95"/>
      <c r="G28" s="99">
        <v>-69.3</v>
      </c>
      <c r="H28" s="99"/>
      <c r="I28" s="100">
        <v>-5.5</v>
      </c>
      <c r="J28" s="60"/>
      <c r="K28" s="93">
        <v>26060</v>
      </c>
      <c r="L28" s="60">
        <f t="shared" si="1"/>
        <v>4.6961470330117869</v>
      </c>
      <c r="M28" s="60"/>
      <c r="N28" s="93">
        <v>12241</v>
      </c>
      <c r="O28" s="98">
        <f t="shared" si="0"/>
        <v>2.2540662869685471</v>
      </c>
    </row>
    <row r="29" spans="2:15" ht="10.7" customHeight="1">
      <c r="B29" s="18" t="s">
        <v>34</v>
      </c>
      <c r="C29" s="26"/>
      <c r="D29" s="93">
        <v>444895</v>
      </c>
      <c r="E29" s="93">
        <v>461312</v>
      </c>
      <c r="F29" s="92" t="s">
        <v>35</v>
      </c>
      <c r="G29" s="99">
        <v>9.6999999999999993</v>
      </c>
      <c r="H29" s="99"/>
      <c r="I29" s="96" t="s">
        <v>16</v>
      </c>
      <c r="J29" s="60"/>
      <c r="K29" s="93">
        <v>396698</v>
      </c>
      <c r="L29" s="60" t="s">
        <v>16</v>
      </c>
      <c r="M29" s="60"/>
      <c r="N29" s="93">
        <v>469516</v>
      </c>
      <c r="O29" s="98" t="s">
        <v>16</v>
      </c>
    </row>
    <row r="30" spans="2:15" ht="10.7" customHeight="1">
      <c r="B30" s="18" t="s">
        <v>36</v>
      </c>
      <c r="C30" s="26"/>
      <c r="D30" s="93">
        <v>125382</v>
      </c>
      <c r="E30" s="93">
        <v>182855</v>
      </c>
      <c r="F30" s="64"/>
      <c r="G30" s="96" t="s">
        <v>21</v>
      </c>
      <c r="H30" s="103"/>
      <c r="I30" s="96" t="s">
        <v>21</v>
      </c>
      <c r="J30" s="60"/>
      <c r="K30" s="93">
        <v>261153</v>
      </c>
      <c r="L30" s="60" t="s">
        <v>16</v>
      </c>
      <c r="M30" s="60"/>
      <c r="N30" s="93">
        <v>160626</v>
      </c>
      <c r="O30" s="98" t="s">
        <v>16</v>
      </c>
    </row>
    <row r="31" spans="2:15" ht="5.0999999999999996" customHeight="1">
      <c r="B31" s="41"/>
      <c r="C31" s="58"/>
      <c r="D31" s="104"/>
      <c r="E31" s="104"/>
      <c r="F31" s="105"/>
      <c r="G31" s="106"/>
      <c r="H31" s="106"/>
      <c r="I31" s="96"/>
      <c r="J31" s="62"/>
      <c r="K31" s="104"/>
      <c r="L31" s="62"/>
      <c r="M31" s="62"/>
      <c r="N31" s="104"/>
      <c r="O31" s="107"/>
    </row>
    <row r="32" spans="2:15" ht="5.0999999999999996" customHeight="1">
      <c r="B32" s="18"/>
      <c r="C32" s="26"/>
      <c r="D32" s="93"/>
      <c r="E32" s="93"/>
      <c r="F32" s="64"/>
      <c r="G32" s="103"/>
      <c r="H32" s="103"/>
      <c r="I32" s="108"/>
      <c r="J32" s="60"/>
      <c r="K32" s="93"/>
      <c r="L32" s="60"/>
      <c r="M32" s="60"/>
      <c r="N32" s="93"/>
      <c r="O32" s="98"/>
    </row>
    <row r="33" spans="2:15" ht="10.7" customHeight="1">
      <c r="B33" s="18" t="s">
        <v>37</v>
      </c>
      <c r="C33" s="26"/>
      <c r="D33" s="93">
        <v>1075653</v>
      </c>
      <c r="E33" s="93">
        <v>1133185</v>
      </c>
      <c r="F33" s="95"/>
      <c r="G33" s="96" t="s">
        <v>21</v>
      </c>
      <c r="H33" s="99"/>
      <c r="I33" s="96" t="s">
        <v>21</v>
      </c>
      <c r="J33" s="60"/>
      <c r="K33" s="93">
        <v>1212773</v>
      </c>
      <c r="L33" s="60" t="s">
        <v>16</v>
      </c>
      <c r="M33" s="60"/>
      <c r="N33" s="93">
        <v>1173206</v>
      </c>
      <c r="O33" s="98" t="s">
        <v>16</v>
      </c>
    </row>
    <row r="34" spans="2:15" ht="10.7" customHeight="1">
      <c r="B34" s="18" t="s">
        <v>38</v>
      </c>
      <c r="C34" s="26"/>
      <c r="D34" s="93">
        <v>490000</v>
      </c>
      <c r="E34" s="93">
        <v>438834</v>
      </c>
      <c r="F34" s="92" t="s">
        <v>35</v>
      </c>
      <c r="G34" s="99">
        <v>9.6999999999999993</v>
      </c>
      <c r="H34" s="99"/>
      <c r="I34" s="96" t="s">
        <v>16</v>
      </c>
      <c r="J34" s="60"/>
      <c r="K34" s="93">
        <v>421412</v>
      </c>
      <c r="L34" s="60" t="s">
        <v>16</v>
      </c>
      <c r="M34" s="60"/>
      <c r="N34" s="93">
        <v>441922</v>
      </c>
      <c r="O34" s="98" t="s">
        <v>16</v>
      </c>
    </row>
    <row r="35" spans="2:15" ht="10.7" customHeight="1">
      <c r="B35" s="18" t="s">
        <v>39</v>
      </c>
      <c r="C35" s="26"/>
      <c r="D35" s="93">
        <v>291481</v>
      </c>
      <c r="E35" s="93">
        <v>317681</v>
      </c>
      <c r="F35" s="95"/>
      <c r="G35" s="99">
        <v>13.2</v>
      </c>
      <c r="H35" s="99"/>
      <c r="I35" s="99">
        <v>13.2</v>
      </c>
      <c r="J35" s="60"/>
      <c r="K35" s="93">
        <v>321867</v>
      </c>
      <c r="L35" s="60">
        <v>100</v>
      </c>
      <c r="M35" s="60"/>
      <c r="N35" s="93">
        <v>338638</v>
      </c>
      <c r="O35" s="98">
        <v>100</v>
      </c>
    </row>
    <row r="36" spans="2:15" ht="10.7" customHeight="1">
      <c r="B36" s="18" t="s">
        <v>40</v>
      </c>
      <c r="C36" s="26"/>
      <c r="D36" s="93">
        <v>76761</v>
      </c>
      <c r="E36" s="93">
        <v>81782</v>
      </c>
      <c r="F36" s="95"/>
      <c r="G36" s="99">
        <v>1.8</v>
      </c>
      <c r="H36" s="99"/>
      <c r="I36" s="100">
        <v>0.53</v>
      </c>
      <c r="J36" s="60"/>
      <c r="K36" s="93">
        <v>74678</v>
      </c>
      <c r="L36" s="60">
        <f t="shared" ref="L36:L48" si="2">+K36/$K$35*100</f>
        <v>23.201508697691903</v>
      </c>
      <c r="M36" s="60"/>
      <c r="N36" s="93">
        <v>77739</v>
      </c>
      <c r="O36" s="98">
        <f t="shared" ref="O36:O48" si="3">+N36/$N$35*100</f>
        <v>22.956372291355372</v>
      </c>
    </row>
    <row r="37" spans="2:15" ht="10.7" customHeight="1">
      <c r="B37" s="63" t="s">
        <v>41</v>
      </c>
      <c r="C37" s="39"/>
      <c r="D37" s="93">
        <v>6221</v>
      </c>
      <c r="E37" s="93">
        <v>7026</v>
      </c>
      <c r="F37" s="95"/>
      <c r="G37" s="99">
        <v>-5.6</v>
      </c>
      <c r="H37" s="99"/>
      <c r="I37" s="100">
        <v>-0.15</v>
      </c>
      <c r="J37" s="60"/>
      <c r="K37" s="93">
        <v>5403</v>
      </c>
      <c r="L37" s="60">
        <f t="shared" si="2"/>
        <v>1.6786436633764878</v>
      </c>
      <c r="M37" s="60"/>
      <c r="N37" s="93">
        <v>6829</v>
      </c>
      <c r="O37" s="98">
        <f>+N37/$N$35*100</f>
        <v>2.0166077049829019</v>
      </c>
    </row>
    <row r="38" spans="2:15" ht="10.7" customHeight="1">
      <c r="B38" s="63" t="s">
        <v>42</v>
      </c>
      <c r="C38" s="39"/>
      <c r="D38" s="93">
        <v>4358</v>
      </c>
      <c r="E38" s="93">
        <v>5171</v>
      </c>
      <c r="F38" s="95"/>
      <c r="G38" s="99">
        <v>-8.3000000000000007</v>
      </c>
      <c r="H38" s="99"/>
      <c r="I38" s="100">
        <v>-0.17</v>
      </c>
      <c r="J38" s="60"/>
      <c r="K38" s="93">
        <v>4274</v>
      </c>
      <c r="L38" s="60">
        <f>+K38/$K$35*100</f>
        <v>1.3278776637555263</v>
      </c>
      <c r="M38" s="60"/>
      <c r="N38" s="93">
        <v>4836</v>
      </c>
      <c r="O38" s="98">
        <f t="shared" si="3"/>
        <v>1.4280736361542414</v>
      </c>
    </row>
    <row r="39" spans="2:15" ht="10.7" customHeight="1">
      <c r="B39" s="63" t="s">
        <v>43</v>
      </c>
      <c r="C39" s="39"/>
      <c r="D39" s="93">
        <v>7681</v>
      </c>
      <c r="E39" s="93">
        <v>9059</v>
      </c>
      <c r="F39" s="95"/>
      <c r="G39" s="99">
        <v>-8.5</v>
      </c>
      <c r="H39" s="99"/>
      <c r="I39" s="100">
        <v>-0.3</v>
      </c>
      <c r="J39" s="60"/>
      <c r="K39" s="93">
        <v>7429</v>
      </c>
      <c r="L39" s="60">
        <f t="shared" si="2"/>
        <v>2.3080962012259723</v>
      </c>
      <c r="M39" s="60"/>
      <c r="N39" s="93">
        <v>8296</v>
      </c>
      <c r="O39" s="98">
        <f t="shared" si="3"/>
        <v>2.4498136653299394</v>
      </c>
    </row>
    <row r="40" spans="2:15" ht="10.7" customHeight="1">
      <c r="B40" s="63" t="s">
        <v>44</v>
      </c>
      <c r="C40" s="39"/>
      <c r="D40" s="93">
        <v>3477</v>
      </c>
      <c r="E40" s="93">
        <v>4217</v>
      </c>
      <c r="F40" s="95"/>
      <c r="G40" s="99">
        <v>-10.199999999999999</v>
      </c>
      <c r="H40" s="99"/>
      <c r="I40" s="100">
        <v>-0.17</v>
      </c>
      <c r="J40" s="60"/>
      <c r="K40" s="93">
        <v>4174</v>
      </c>
      <c r="L40" s="60">
        <f t="shared" si="2"/>
        <v>1.2968089303967165</v>
      </c>
      <c r="M40" s="60"/>
      <c r="N40" s="93">
        <v>3997</v>
      </c>
      <c r="O40" s="98">
        <f t="shared" si="3"/>
        <v>1.1803164441084579</v>
      </c>
    </row>
    <row r="41" spans="2:15" ht="10.7" customHeight="1">
      <c r="B41" s="63" t="s">
        <v>45</v>
      </c>
      <c r="C41" s="39"/>
      <c r="D41" s="93">
        <v>8260</v>
      </c>
      <c r="E41" s="93">
        <v>8589</v>
      </c>
      <c r="F41" s="95"/>
      <c r="G41" s="99">
        <v>-7.2</v>
      </c>
      <c r="H41" s="99"/>
      <c r="I41" s="100">
        <v>-0.25</v>
      </c>
      <c r="J41" s="60"/>
      <c r="K41" s="93">
        <v>7916</v>
      </c>
      <c r="L41" s="60">
        <f t="shared" si="2"/>
        <v>2.4594009326833755</v>
      </c>
      <c r="M41" s="60"/>
      <c r="N41" s="93">
        <v>8109</v>
      </c>
      <c r="O41" s="98">
        <f t="shared" si="3"/>
        <v>2.3945924556606166</v>
      </c>
    </row>
    <row r="42" spans="2:15" ht="10.7" customHeight="1">
      <c r="B42" s="63" t="s">
        <v>46</v>
      </c>
      <c r="C42" s="39"/>
      <c r="D42" s="93">
        <v>1848</v>
      </c>
      <c r="E42" s="93">
        <v>2362</v>
      </c>
      <c r="F42" s="95"/>
      <c r="G42" s="99">
        <v>4.0999999999999996</v>
      </c>
      <c r="H42" s="99"/>
      <c r="I42" s="100">
        <v>0.04</v>
      </c>
      <c r="J42" s="60"/>
      <c r="K42" s="93">
        <v>2137</v>
      </c>
      <c r="L42" s="60">
        <f t="shared" si="2"/>
        <v>0.66393883187776315</v>
      </c>
      <c r="M42" s="60"/>
      <c r="N42" s="93">
        <v>2385</v>
      </c>
      <c r="O42" s="98">
        <f t="shared" si="3"/>
        <v>0.7042918987237109</v>
      </c>
    </row>
    <row r="43" spans="2:15" ht="10.7" customHeight="1">
      <c r="B43" s="63" t="s">
        <v>47</v>
      </c>
      <c r="C43" s="32"/>
      <c r="D43" s="93">
        <v>3987</v>
      </c>
      <c r="E43" s="93">
        <v>4012</v>
      </c>
      <c r="F43" s="95"/>
      <c r="G43" s="99">
        <v>-2.9</v>
      </c>
      <c r="H43" s="99"/>
      <c r="I43" s="100">
        <v>-0.04</v>
      </c>
      <c r="J43" s="60"/>
      <c r="K43" s="93">
        <v>4585</v>
      </c>
      <c r="L43" s="60">
        <f t="shared" si="2"/>
        <v>1.4245014245014245</v>
      </c>
      <c r="M43" s="60"/>
      <c r="N43" s="93">
        <v>3801</v>
      </c>
      <c r="O43" s="98">
        <f t="shared" si="3"/>
        <v>1.122437529160933</v>
      </c>
    </row>
    <row r="44" spans="2:15" ht="10.7" customHeight="1">
      <c r="B44" s="63" t="s">
        <v>48</v>
      </c>
      <c r="C44" s="39"/>
      <c r="D44" s="93">
        <v>7282</v>
      </c>
      <c r="E44" s="93">
        <v>7869</v>
      </c>
      <c r="F44" s="95"/>
      <c r="G44" s="99">
        <v>6.1</v>
      </c>
      <c r="H44" s="99"/>
      <c r="I44" s="100">
        <v>0.16</v>
      </c>
      <c r="J44" s="60"/>
      <c r="K44" s="93">
        <v>6426</v>
      </c>
      <c r="L44" s="60">
        <f t="shared" si="2"/>
        <v>1.9964768056371109</v>
      </c>
      <c r="M44" s="60"/>
      <c r="N44" s="93">
        <v>7372</v>
      </c>
      <c r="O44" s="98">
        <f t="shared" si="3"/>
        <v>2.176955923434464</v>
      </c>
    </row>
    <row r="45" spans="2:15" ht="10.7" customHeight="1">
      <c r="B45" s="63" t="s">
        <v>49</v>
      </c>
      <c r="C45" s="39"/>
      <c r="D45" s="93">
        <v>10368</v>
      </c>
      <c r="E45" s="93">
        <v>11559</v>
      </c>
      <c r="F45" s="95"/>
      <c r="G45" s="99">
        <v>4.3</v>
      </c>
      <c r="H45" s="99"/>
      <c r="I45" s="100">
        <v>0.17</v>
      </c>
      <c r="J45" s="60"/>
      <c r="K45" s="93">
        <v>10600</v>
      </c>
      <c r="L45" s="60">
        <f t="shared" si="2"/>
        <v>3.2932857360338277</v>
      </c>
      <c r="M45" s="60"/>
      <c r="N45" s="93">
        <v>11312</v>
      </c>
      <c r="O45" s="98">
        <f t="shared" si="3"/>
        <v>3.3404402341143049</v>
      </c>
    </row>
    <row r="46" spans="2:15" ht="10.7" customHeight="1">
      <c r="B46" s="63" t="s">
        <v>50</v>
      </c>
      <c r="C46" s="39"/>
      <c r="D46" s="93">
        <v>5492</v>
      </c>
      <c r="E46" s="93">
        <v>5688</v>
      </c>
      <c r="F46" s="95"/>
      <c r="G46" s="99">
        <v>1.9</v>
      </c>
      <c r="H46" s="99"/>
      <c r="I46" s="100">
        <v>0.04</v>
      </c>
      <c r="J46" s="60"/>
      <c r="K46" s="93">
        <v>5303</v>
      </c>
      <c r="L46" s="60">
        <f t="shared" si="2"/>
        <v>1.6475749300176781</v>
      </c>
      <c r="M46" s="60"/>
      <c r="N46" s="93">
        <v>5122</v>
      </c>
      <c r="O46" s="98">
        <f t="shared" si="3"/>
        <v>1.5125296038837932</v>
      </c>
    </row>
    <row r="47" spans="2:15" ht="10.7" customHeight="1">
      <c r="B47" s="18" t="s">
        <v>51</v>
      </c>
      <c r="C47" s="26"/>
      <c r="D47" s="93">
        <v>3368</v>
      </c>
      <c r="E47" s="93">
        <v>3877</v>
      </c>
      <c r="F47" s="95"/>
      <c r="G47" s="99">
        <v>-10.7</v>
      </c>
      <c r="H47" s="99"/>
      <c r="I47" s="100">
        <v>-0.17</v>
      </c>
      <c r="J47" s="60"/>
      <c r="K47" s="93">
        <v>3763</v>
      </c>
      <c r="L47" s="60">
        <f t="shared" si="2"/>
        <v>1.1691164362920088</v>
      </c>
      <c r="M47" s="60"/>
      <c r="N47" s="93">
        <v>3651</v>
      </c>
      <c r="O47" s="98">
        <f t="shared" si="3"/>
        <v>1.0781424411908882</v>
      </c>
    </row>
    <row r="48" spans="2:15" ht="10.7" customHeight="1">
      <c r="B48" s="18" t="s">
        <v>52</v>
      </c>
      <c r="C48" s="26"/>
      <c r="D48" s="93">
        <v>14418</v>
      </c>
      <c r="E48" s="93">
        <v>12352</v>
      </c>
      <c r="F48" s="101"/>
      <c r="G48" s="99">
        <v>44.6</v>
      </c>
      <c r="H48" s="99"/>
      <c r="I48" s="100">
        <v>1.35</v>
      </c>
      <c r="J48" s="60"/>
      <c r="K48" s="93">
        <v>12667</v>
      </c>
      <c r="L48" s="60">
        <f t="shared" si="2"/>
        <v>3.9354764545604244</v>
      </c>
      <c r="M48" s="60"/>
      <c r="N48" s="93">
        <v>12029</v>
      </c>
      <c r="O48" s="98">
        <f t="shared" si="3"/>
        <v>3.5521707546111183</v>
      </c>
    </row>
    <row r="49" spans="2:15" ht="10.7" customHeight="1">
      <c r="B49" s="18"/>
      <c r="C49" s="26"/>
      <c r="D49" s="93"/>
      <c r="E49" s="93"/>
      <c r="F49" s="95"/>
      <c r="G49" s="99"/>
      <c r="H49" s="99"/>
      <c r="I49" s="99"/>
      <c r="J49" s="60"/>
      <c r="K49" s="93"/>
      <c r="L49" s="60"/>
      <c r="M49" s="60"/>
      <c r="N49" s="93"/>
      <c r="O49" s="98"/>
    </row>
    <row r="50" spans="2:15" ht="10.7" customHeight="1">
      <c r="B50" s="18" t="s">
        <v>53</v>
      </c>
      <c r="C50" s="26"/>
      <c r="D50" s="93">
        <v>16254</v>
      </c>
      <c r="E50" s="93">
        <v>19810</v>
      </c>
      <c r="F50" s="95"/>
      <c r="G50" s="99">
        <v>19.2</v>
      </c>
      <c r="H50" s="99"/>
      <c r="I50" s="100">
        <v>1.1200000000000001</v>
      </c>
      <c r="J50" s="60"/>
      <c r="K50" s="93">
        <v>18620</v>
      </c>
      <c r="L50" s="60">
        <f t="shared" ref="L50:L64" si="4">+K50/$K$35*100</f>
        <v>5.784998151410365</v>
      </c>
      <c r="M50" s="60"/>
      <c r="N50" s="93">
        <v>21018</v>
      </c>
      <c r="O50" s="98">
        <f t="shared" ref="O50:O64" si="5">+N50/$N$35*100</f>
        <v>6.2066277263626644</v>
      </c>
    </row>
    <row r="51" spans="2:15" ht="10.7" customHeight="1">
      <c r="B51" s="18" t="s">
        <v>54</v>
      </c>
      <c r="C51" s="26"/>
      <c r="D51" s="93">
        <v>15043</v>
      </c>
      <c r="E51" s="93">
        <v>12749</v>
      </c>
      <c r="F51" s="95"/>
      <c r="G51" s="99">
        <v>11.7</v>
      </c>
      <c r="H51" s="99"/>
      <c r="I51" s="100">
        <v>0.48</v>
      </c>
      <c r="J51" s="60"/>
      <c r="K51" s="93">
        <v>17704</v>
      </c>
      <c r="L51" s="60">
        <f t="shared" si="4"/>
        <v>5.5004085538436689</v>
      </c>
      <c r="M51" s="60"/>
      <c r="N51" s="93">
        <v>12667</v>
      </c>
      <c r="O51" s="98">
        <f t="shared" si="5"/>
        <v>3.7405725287770419</v>
      </c>
    </row>
    <row r="52" spans="2:15" ht="10.7" customHeight="1">
      <c r="B52" s="18" t="s">
        <v>55</v>
      </c>
      <c r="C52" s="26"/>
      <c r="D52" s="93">
        <v>1211</v>
      </c>
      <c r="E52" s="93">
        <v>7061</v>
      </c>
      <c r="F52" s="95"/>
      <c r="G52" s="99">
        <v>39.299999999999997</v>
      </c>
      <c r="H52" s="99"/>
      <c r="I52" s="100">
        <v>0.69</v>
      </c>
      <c r="J52" s="60"/>
      <c r="K52" s="93">
        <v>916</v>
      </c>
      <c r="L52" s="60">
        <f t="shared" si="4"/>
        <v>0.28458959756669677</v>
      </c>
      <c r="M52" s="60"/>
      <c r="N52" s="93">
        <v>8351</v>
      </c>
      <c r="O52" s="98">
        <f t="shared" si="5"/>
        <v>2.4660551975856224</v>
      </c>
    </row>
    <row r="53" spans="2:15" ht="10.7" customHeight="1">
      <c r="B53" s="18" t="s">
        <v>56</v>
      </c>
      <c r="C53" s="26"/>
      <c r="D53" s="93">
        <v>23371</v>
      </c>
      <c r="E53" s="93">
        <v>21092</v>
      </c>
      <c r="F53" s="95"/>
      <c r="G53" s="99">
        <v>-0.8</v>
      </c>
      <c r="H53" s="99"/>
      <c r="I53" s="100">
        <v>-0.06</v>
      </c>
      <c r="J53" s="60"/>
      <c r="K53" s="93">
        <v>23501</v>
      </c>
      <c r="L53" s="60">
        <f t="shared" si="4"/>
        <v>7.3014630266538667</v>
      </c>
      <c r="M53" s="60"/>
      <c r="N53" s="93">
        <v>22567</v>
      </c>
      <c r="O53" s="98">
        <f t="shared" si="5"/>
        <v>6.6640483347999933</v>
      </c>
    </row>
    <row r="54" spans="2:15" ht="10.7" customHeight="1">
      <c r="B54" s="18" t="s">
        <v>57</v>
      </c>
      <c r="C54" s="26"/>
      <c r="D54" s="93">
        <v>8429</v>
      </c>
      <c r="E54" s="93">
        <v>9670</v>
      </c>
      <c r="F54" s="95"/>
      <c r="G54" s="99">
        <v>-5.3</v>
      </c>
      <c r="H54" s="99"/>
      <c r="I54" s="100">
        <v>-0.2</v>
      </c>
      <c r="J54" s="60"/>
      <c r="K54" s="93">
        <v>11595</v>
      </c>
      <c r="L54" s="60">
        <f t="shared" si="4"/>
        <v>3.6024196329539842</v>
      </c>
      <c r="M54" s="60"/>
      <c r="N54" s="93">
        <v>10709</v>
      </c>
      <c r="O54" s="98">
        <f t="shared" si="5"/>
        <v>3.1623739804747251</v>
      </c>
    </row>
    <row r="55" spans="2:15" ht="10.7" customHeight="1">
      <c r="B55" s="18" t="s">
        <v>58</v>
      </c>
      <c r="C55" s="26"/>
      <c r="D55" s="93">
        <v>6570</v>
      </c>
      <c r="E55" s="93">
        <v>5268</v>
      </c>
      <c r="F55" s="95"/>
      <c r="G55" s="99">
        <v>0.3</v>
      </c>
      <c r="H55" s="99"/>
      <c r="I55" s="100">
        <v>0.01</v>
      </c>
      <c r="J55" s="60"/>
      <c r="K55" s="93">
        <v>5626</v>
      </c>
      <c r="L55" s="60">
        <f t="shared" si="4"/>
        <v>1.7479269387666334</v>
      </c>
      <c r="M55" s="60"/>
      <c r="N55" s="93">
        <v>5746</v>
      </c>
      <c r="O55" s="98">
        <f t="shared" si="5"/>
        <v>1.6967971698391795</v>
      </c>
    </row>
    <row r="56" spans="2:15" ht="10.7" customHeight="1">
      <c r="B56" s="18" t="s">
        <v>59</v>
      </c>
      <c r="C56" s="26"/>
      <c r="D56" s="93">
        <v>579</v>
      </c>
      <c r="E56" s="93">
        <v>478</v>
      </c>
      <c r="F56" s="95"/>
      <c r="G56" s="99">
        <v>-19</v>
      </c>
      <c r="H56" s="99"/>
      <c r="I56" s="100">
        <v>-0.03</v>
      </c>
      <c r="J56" s="60"/>
      <c r="K56" s="93">
        <v>574</v>
      </c>
      <c r="L56" s="60">
        <f t="shared" si="4"/>
        <v>0.17833452947956765</v>
      </c>
      <c r="M56" s="60"/>
      <c r="N56" s="93">
        <v>742</v>
      </c>
      <c r="O56" s="98">
        <f t="shared" si="5"/>
        <v>0.21911303515848782</v>
      </c>
    </row>
    <row r="57" spans="2:15" ht="10.7" customHeight="1">
      <c r="B57" s="18" t="s">
        <v>60</v>
      </c>
      <c r="C57" s="26"/>
      <c r="D57" s="93">
        <v>7793</v>
      </c>
      <c r="E57" s="93">
        <v>5675</v>
      </c>
      <c r="F57" s="95"/>
      <c r="G57" s="99">
        <v>12</v>
      </c>
      <c r="H57" s="99"/>
      <c r="I57" s="100">
        <v>0.21</v>
      </c>
      <c r="J57" s="60"/>
      <c r="K57" s="93">
        <v>5706</v>
      </c>
      <c r="L57" s="60">
        <f t="shared" si="4"/>
        <v>1.772781925453681</v>
      </c>
      <c r="M57" s="60"/>
      <c r="N57" s="93">
        <v>5371</v>
      </c>
      <c r="O57" s="98">
        <f t="shared" si="5"/>
        <v>1.5860594499140674</v>
      </c>
    </row>
    <row r="58" spans="2:15" ht="10.7" customHeight="1">
      <c r="B58" s="18" t="s">
        <v>61</v>
      </c>
      <c r="C58" s="26"/>
      <c r="D58" s="93">
        <v>12246</v>
      </c>
      <c r="E58" s="93">
        <v>14133</v>
      </c>
      <c r="F58" s="95"/>
      <c r="G58" s="99">
        <v>0.8</v>
      </c>
      <c r="H58" s="99"/>
      <c r="I58" s="100">
        <v>0.04</v>
      </c>
      <c r="J58" s="60"/>
      <c r="K58" s="93">
        <v>12099</v>
      </c>
      <c r="L58" s="60">
        <f t="shared" si="4"/>
        <v>3.7590060490823847</v>
      </c>
      <c r="M58" s="60"/>
      <c r="N58" s="93">
        <v>12195</v>
      </c>
      <c r="O58" s="98">
        <f t="shared" si="5"/>
        <v>3.6011906519646351</v>
      </c>
    </row>
    <row r="59" spans="2:15" ht="10.7" customHeight="1">
      <c r="B59" s="18" t="s">
        <v>62</v>
      </c>
      <c r="C59" s="26"/>
      <c r="D59" s="93">
        <v>3801</v>
      </c>
      <c r="E59" s="93">
        <v>5058</v>
      </c>
      <c r="F59" s="95"/>
      <c r="G59" s="99">
        <v>7.3</v>
      </c>
      <c r="H59" s="99"/>
      <c r="I59" s="100">
        <v>0.12</v>
      </c>
      <c r="J59" s="60"/>
      <c r="K59" s="93">
        <v>775</v>
      </c>
      <c r="L59" s="60">
        <f t="shared" si="4"/>
        <v>0.24078268353077514</v>
      </c>
      <c r="M59" s="60"/>
      <c r="N59" s="93">
        <v>4055</v>
      </c>
      <c r="O59" s="98">
        <f t="shared" si="5"/>
        <v>1.1974438781235419</v>
      </c>
    </row>
    <row r="60" spans="2:15" ht="10.7" customHeight="1">
      <c r="B60" s="18" t="s">
        <v>63</v>
      </c>
      <c r="C60" s="26"/>
      <c r="D60" s="93">
        <v>445</v>
      </c>
      <c r="E60" s="93">
        <v>586</v>
      </c>
      <c r="F60" s="101"/>
      <c r="G60" s="99">
        <v>-4.5</v>
      </c>
      <c r="H60" s="99"/>
      <c r="I60" s="100">
        <v>-0.01</v>
      </c>
      <c r="J60" s="60"/>
      <c r="K60" s="93">
        <v>624</v>
      </c>
      <c r="L60" s="60">
        <f t="shared" si="4"/>
        <v>0.19386889615897249</v>
      </c>
      <c r="M60" s="60"/>
      <c r="N60" s="93">
        <v>455</v>
      </c>
      <c r="O60" s="98">
        <f t="shared" si="5"/>
        <v>0.13436176684246895</v>
      </c>
    </row>
    <row r="61" spans="2:15" ht="10.7" customHeight="1">
      <c r="B61" s="18" t="s">
        <v>64</v>
      </c>
      <c r="C61" s="26"/>
      <c r="D61" s="93">
        <v>252</v>
      </c>
      <c r="E61" s="93">
        <v>822</v>
      </c>
      <c r="F61" s="95"/>
      <c r="G61" s="99">
        <v>11</v>
      </c>
      <c r="H61" s="99"/>
      <c r="I61" s="100">
        <v>0.03</v>
      </c>
      <c r="J61" s="60"/>
      <c r="K61" s="93">
        <v>2024</v>
      </c>
      <c r="L61" s="60">
        <f t="shared" si="4"/>
        <v>0.62883116318230825</v>
      </c>
      <c r="M61" s="60"/>
      <c r="N61" s="93">
        <v>650</v>
      </c>
      <c r="O61" s="98">
        <f t="shared" si="5"/>
        <v>0.19194538120352705</v>
      </c>
    </row>
    <row r="62" spans="2:15" ht="10.7" customHeight="1">
      <c r="B62" s="18" t="s">
        <v>65</v>
      </c>
      <c r="C62" s="26"/>
      <c r="D62" s="93">
        <v>3095</v>
      </c>
      <c r="E62" s="93">
        <v>2825</v>
      </c>
      <c r="F62" s="95"/>
      <c r="G62" s="99">
        <v>0.9</v>
      </c>
      <c r="H62" s="99"/>
      <c r="I62" s="100">
        <v>0.01</v>
      </c>
      <c r="J62" s="60"/>
      <c r="K62" s="93">
        <v>3185</v>
      </c>
      <c r="L62" s="60">
        <f t="shared" si="4"/>
        <v>0.98953915747808874</v>
      </c>
      <c r="M62" s="60"/>
      <c r="N62" s="93">
        <v>2926</v>
      </c>
      <c r="O62" s="98">
        <f t="shared" si="5"/>
        <v>0.86404951600233881</v>
      </c>
    </row>
    <row r="63" spans="2:15" ht="10.7" customHeight="1">
      <c r="B63" s="18" t="s">
        <v>66</v>
      </c>
      <c r="C63" s="26"/>
      <c r="D63" s="93">
        <v>3899</v>
      </c>
      <c r="E63" s="93">
        <v>4067</v>
      </c>
      <c r="F63" s="95"/>
      <c r="G63" s="99">
        <v>-2.2999999999999998</v>
      </c>
      <c r="H63" s="99"/>
      <c r="I63" s="100">
        <v>-0.03</v>
      </c>
      <c r="J63" s="60"/>
      <c r="K63" s="93">
        <v>3653</v>
      </c>
      <c r="L63" s="60">
        <f t="shared" si="4"/>
        <v>1.1349408295973182</v>
      </c>
      <c r="M63" s="60"/>
      <c r="N63" s="93">
        <v>3540</v>
      </c>
      <c r="O63" s="98">
        <f t="shared" si="5"/>
        <v>1.0453640760930552</v>
      </c>
    </row>
    <row r="64" spans="2:15" ht="10.7" customHeight="1">
      <c r="B64" s="18" t="s">
        <v>67</v>
      </c>
      <c r="C64" s="26"/>
      <c r="D64" s="93">
        <v>755</v>
      </c>
      <c r="E64" s="93">
        <v>774</v>
      </c>
      <c r="F64" s="95"/>
      <c r="G64" s="99">
        <v>-24.6</v>
      </c>
      <c r="H64" s="99"/>
      <c r="I64" s="100">
        <v>-0.09</v>
      </c>
      <c r="J64" s="60"/>
      <c r="K64" s="93">
        <v>1838</v>
      </c>
      <c r="L64" s="60">
        <f t="shared" si="4"/>
        <v>0.57104331913492223</v>
      </c>
      <c r="M64" s="60"/>
      <c r="N64" s="93">
        <v>570</v>
      </c>
      <c r="O64" s="98">
        <f t="shared" si="5"/>
        <v>0.16832133428616988</v>
      </c>
    </row>
    <row r="65" spans="2:15" ht="10.7" customHeight="1">
      <c r="B65" s="18"/>
      <c r="C65" s="26"/>
      <c r="D65" s="93"/>
      <c r="E65" s="93"/>
      <c r="F65" s="95"/>
      <c r="G65" s="99"/>
      <c r="H65" s="99"/>
      <c r="I65" s="96"/>
      <c r="J65" s="60"/>
      <c r="K65" s="93"/>
      <c r="L65" s="60"/>
      <c r="M65" s="60"/>
      <c r="N65" s="93"/>
      <c r="O65" s="98"/>
    </row>
    <row r="66" spans="2:15" ht="10.7" customHeight="1">
      <c r="B66" s="18" t="s">
        <v>68</v>
      </c>
      <c r="C66" s="26"/>
      <c r="D66" s="93">
        <v>10187</v>
      </c>
      <c r="E66" s="93">
        <v>10951</v>
      </c>
      <c r="F66" s="95"/>
      <c r="G66" s="99">
        <v>16.8</v>
      </c>
      <c r="H66" s="99"/>
      <c r="I66" s="100">
        <v>0.56000000000000005</v>
      </c>
      <c r="J66" s="60"/>
      <c r="K66" s="93">
        <v>16146</v>
      </c>
      <c r="L66" s="60">
        <f t="shared" ref="L66:L79" si="6">+K66/$K$35*100</f>
        <v>5.0163576881134135</v>
      </c>
      <c r="M66" s="60"/>
      <c r="N66" s="93">
        <v>11397</v>
      </c>
      <c r="O66" s="98">
        <f t="shared" ref="O66:O79" si="7">+N66/$N$35*100</f>
        <v>3.3655407839639966</v>
      </c>
    </row>
    <row r="67" spans="2:15" ht="10.7" customHeight="1">
      <c r="B67" s="18" t="s">
        <v>69</v>
      </c>
      <c r="C67" s="26"/>
      <c r="D67" s="93">
        <v>0</v>
      </c>
      <c r="E67" s="93">
        <v>34</v>
      </c>
      <c r="F67" s="95"/>
      <c r="G67" s="99">
        <v>91.8</v>
      </c>
      <c r="H67" s="99"/>
      <c r="I67" s="100">
        <v>0.01</v>
      </c>
      <c r="J67" s="60"/>
      <c r="K67" s="93">
        <v>0</v>
      </c>
      <c r="L67" s="60">
        <f t="shared" si="6"/>
        <v>0</v>
      </c>
      <c r="M67" s="60"/>
      <c r="N67" s="93">
        <v>75</v>
      </c>
      <c r="O67" s="98">
        <f t="shared" si="7"/>
        <v>2.2147543985022354E-2</v>
      </c>
    </row>
    <row r="68" spans="2:15" ht="10.7" customHeight="1">
      <c r="B68" s="18" t="s">
        <v>70</v>
      </c>
      <c r="C68" s="26"/>
      <c r="D68" s="93">
        <v>3853</v>
      </c>
      <c r="E68" s="93">
        <v>3995</v>
      </c>
      <c r="F68" s="95"/>
      <c r="G68" s="99">
        <v>16</v>
      </c>
      <c r="H68" s="99"/>
      <c r="I68" s="100">
        <v>0.19</v>
      </c>
      <c r="J68" s="60"/>
      <c r="K68" s="93">
        <v>9340</v>
      </c>
      <c r="L68" s="60">
        <f t="shared" si="6"/>
        <v>2.9018196957128253</v>
      </c>
      <c r="M68" s="60"/>
      <c r="N68" s="93">
        <v>4497</v>
      </c>
      <c r="O68" s="98">
        <f t="shared" si="7"/>
        <v>1.3279667373419404</v>
      </c>
    </row>
    <row r="69" spans="2:15" ht="10.7" customHeight="1">
      <c r="B69" s="18" t="s">
        <v>71</v>
      </c>
      <c r="C69" s="26"/>
      <c r="D69" s="93">
        <v>3108</v>
      </c>
      <c r="E69" s="93">
        <v>2510</v>
      </c>
      <c r="F69" s="95"/>
      <c r="G69" s="99">
        <v>25.4</v>
      </c>
      <c r="H69" s="99"/>
      <c r="I69" s="100">
        <v>0.18</v>
      </c>
      <c r="J69" s="60"/>
      <c r="K69" s="93">
        <v>2372</v>
      </c>
      <c r="L69" s="60">
        <f t="shared" si="6"/>
        <v>0.73695035527096597</v>
      </c>
      <c r="M69" s="60"/>
      <c r="N69" s="93">
        <v>2406</v>
      </c>
      <c r="O69" s="98">
        <f t="shared" si="7"/>
        <v>0.71049321103951713</v>
      </c>
    </row>
    <row r="70" spans="2:15" ht="10.7" customHeight="1">
      <c r="B70" s="18" t="s">
        <v>72</v>
      </c>
      <c r="C70" s="26"/>
      <c r="D70" s="93">
        <v>696</v>
      </c>
      <c r="E70" s="93">
        <v>1150</v>
      </c>
      <c r="F70" s="95"/>
      <c r="G70" s="99">
        <v>13.6</v>
      </c>
      <c r="H70" s="99"/>
      <c r="I70" s="100">
        <v>0.05</v>
      </c>
      <c r="J70" s="60"/>
      <c r="K70" s="93">
        <v>989</v>
      </c>
      <c r="L70" s="60">
        <f t="shared" si="6"/>
        <v>0.30726977291862789</v>
      </c>
      <c r="M70" s="60"/>
      <c r="N70" s="93">
        <v>1014</v>
      </c>
      <c r="O70" s="98">
        <f t="shared" si="7"/>
        <v>0.29943479467750223</v>
      </c>
    </row>
    <row r="71" spans="2:15" ht="10.7" customHeight="1">
      <c r="B71" s="18" t="s">
        <v>73</v>
      </c>
      <c r="C71" s="26"/>
      <c r="D71" s="93">
        <v>36</v>
      </c>
      <c r="E71" s="93">
        <v>72</v>
      </c>
      <c r="F71" s="92" t="s">
        <v>35</v>
      </c>
      <c r="G71" s="99">
        <v>-52.9</v>
      </c>
      <c r="H71" s="99"/>
      <c r="I71" s="100" t="s">
        <v>16</v>
      </c>
      <c r="J71" s="60"/>
      <c r="K71" s="93">
        <v>103</v>
      </c>
      <c r="L71" s="60">
        <f t="shared" si="6"/>
        <v>3.200079535957398E-2</v>
      </c>
      <c r="M71" s="60"/>
      <c r="N71" s="93">
        <v>115</v>
      </c>
      <c r="O71" s="98">
        <f t="shared" si="7"/>
        <v>3.395956744370094E-2</v>
      </c>
    </row>
    <row r="72" spans="2:15" ht="10.7" customHeight="1">
      <c r="B72" s="18" t="s">
        <v>74</v>
      </c>
      <c r="C72" s="26"/>
      <c r="D72" s="93">
        <v>936</v>
      </c>
      <c r="E72" s="93">
        <v>827</v>
      </c>
      <c r="F72" s="95"/>
      <c r="G72" s="99">
        <v>8.1999999999999993</v>
      </c>
      <c r="H72" s="99"/>
      <c r="I72" s="100">
        <v>0.02</v>
      </c>
      <c r="J72" s="60"/>
      <c r="K72" s="93">
        <v>708</v>
      </c>
      <c r="L72" s="60">
        <f t="shared" si="6"/>
        <v>0.21996663218037263</v>
      </c>
      <c r="M72" s="60"/>
      <c r="N72" s="93">
        <v>905</v>
      </c>
      <c r="O72" s="98">
        <f t="shared" si="7"/>
        <v>0.26724703075260309</v>
      </c>
    </row>
    <row r="73" spans="2:15" ht="10.7" customHeight="1">
      <c r="B73" s="18" t="s">
        <v>75</v>
      </c>
      <c r="C73" s="26"/>
      <c r="D73" s="93">
        <v>1175</v>
      </c>
      <c r="E73" s="93">
        <v>1581</v>
      </c>
      <c r="F73" s="95"/>
      <c r="G73" s="99">
        <v>34.9</v>
      </c>
      <c r="H73" s="99"/>
      <c r="I73" s="100">
        <v>0.15</v>
      </c>
      <c r="J73" s="60"/>
      <c r="K73" s="93">
        <v>2191</v>
      </c>
      <c r="L73" s="60">
        <f t="shared" si="6"/>
        <v>0.68071594789152046</v>
      </c>
      <c r="M73" s="60"/>
      <c r="N73" s="93">
        <v>1616</v>
      </c>
      <c r="O73" s="98">
        <f t="shared" si="7"/>
        <v>0.47720574773061503</v>
      </c>
    </row>
    <row r="74" spans="2:15" ht="10.7" customHeight="1">
      <c r="B74" s="18" t="s">
        <v>76</v>
      </c>
      <c r="C74" s="26"/>
      <c r="D74" s="93">
        <v>382</v>
      </c>
      <c r="E74" s="93">
        <v>782</v>
      </c>
      <c r="F74" s="101"/>
      <c r="G74" s="99">
        <v>-3.8</v>
      </c>
      <c r="H74" s="102"/>
      <c r="I74" s="100">
        <v>-0.01</v>
      </c>
      <c r="J74" s="60"/>
      <c r="K74" s="93">
        <v>443</v>
      </c>
      <c r="L74" s="60">
        <f t="shared" si="6"/>
        <v>0.13763448877952694</v>
      </c>
      <c r="M74" s="60"/>
      <c r="N74" s="93">
        <v>769</v>
      </c>
      <c r="O74" s="98">
        <f t="shared" si="7"/>
        <v>0.2270861509930959</v>
      </c>
    </row>
    <row r="75" spans="2:15" ht="10.7" customHeight="1">
      <c r="B75" s="18" t="s">
        <v>77</v>
      </c>
      <c r="C75" s="26"/>
      <c r="D75" s="93">
        <v>13408</v>
      </c>
      <c r="E75" s="93">
        <v>13038</v>
      </c>
      <c r="F75" s="95"/>
      <c r="G75" s="99">
        <v>10.6</v>
      </c>
      <c r="H75" s="99"/>
      <c r="I75" s="100">
        <v>0.44</v>
      </c>
      <c r="J75" s="60"/>
      <c r="K75" s="93">
        <v>12460</v>
      </c>
      <c r="L75" s="60">
        <f t="shared" si="6"/>
        <v>3.8711641765076883</v>
      </c>
      <c r="M75" s="60"/>
      <c r="N75" s="93">
        <v>12563</v>
      </c>
      <c r="O75" s="98">
        <f t="shared" si="7"/>
        <v>3.7098612677844778</v>
      </c>
    </row>
    <row r="76" spans="2:15" ht="10.7" customHeight="1">
      <c r="B76" s="18" t="s">
        <v>78</v>
      </c>
      <c r="C76" s="26"/>
      <c r="D76" s="93">
        <v>1846</v>
      </c>
      <c r="E76" s="93">
        <v>2102</v>
      </c>
      <c r="F76" s="95"/>
      <c r="G76" s="99">
        <v>-2.2000000000000002</v>
      </c>
      <c r="H76" s="99"/>
      <c r="I76" s="100">
        <v>-0.02</v>
      </c>
      <c r="J76" s="60"/>
      <c r="K76" s="93">
        <v>2381</v>
      </c>
      <c r="L76" s="60">
        <f t="shared" si="6"/>
        <v>0.73974654127325878</v>
      </c>
      <c r="M76" s="60"/>
      <c r="N76" s="93">
        <v>2214</v>
      </c>
      <c r="O76" s="98">
        <f t="shared" si="7"/>
        <v>0.65379549843785989</v>
      </c>
    </row>
    <row r="77" spans="2:15" ht="10.7" customHeight="1">
      <c r="B77" s="18" t="s">
        <v>79</v>
      </c>
      <c r="C77" s="26"/>
      <c r="D77" s="93">
        <v>1714</v>
      </c>
      <c r="E77" s="93">
        <v>1037</v>
      </c>
      <c r="F77" s="92" t="s">
        <v>35</v>
      </c>
      <c r="G77" s="99">
        <v>18.8</v>
      </c>
      <c r="H77" s="99"/>
      <c r="I77" s="100" t="s">
        <v>16</v>
      </c>
      <c r="J77" s="60"/>
      <c r="K77" s="93">
        <v>1541</v>
      </c>
      <c r="L77" s="60">
        <f t="shared" si="6"/>
        <v>0.47876918105925742</v>
      </c>
      <c r="M77" s="60"/>
      <c r="N77" s="93">
        <v>905</v>
      </c>
      <c r="O77" s="98">
        <f t="shared" si="7"/>
        <v>0.26724703075260309</v>
      </c>
    </row>
    <row r="78" spans="2:15" ht="10.7" customHeight="1">
      <c r="B78" s="18" t="s">
        <v>80</v>
      </c>
      <c r="C78" s="26"/>
      <c r="D78" s="93">
        <v>3546</v>
      </c>
      <c r="E78" s="93">
        <v>3272</v>
      </c>
      <c r="F78" s="95"/>
      <c r="G78" s="99">
        <v>-10.8</v>
      </c>
      <c r="H78" s="99"/>
      <c r="I78" s="100">
        <v>-0.14000000000000001</v>
      </c>
      <c r="J78" s="60"/>
      <c r="K78" s="93">
        <v>3055</v>
      </c>
      <c r="L78" s="60">
        <f t="shared" si="6"/>
        <v>0.94914980411163619</v>
      </c>
      <c r="M78" s="60"/>
      <c r="N78" s="93">
        <v>3044</v>
      </c>
      <c r="O78" s="98">
        <f t="shared" si="7"/>
        <v>0.89889498520544053</v>
      </c>
    </row>
    <row r="79" spans="2:15" ht="10.7" customHeight="1">
      <c r="B79" s="18" t="s">
        <v>81</v>
      </c>
      <c r="C79" s="26"/>
      <c r="D79" s="93">
        <v>6302</v>
      </c>
      <c r="E79" s="93">
        <v>6627</v>
      </c>
      <c r="F79" s="95"/>
      <c r="G79" s="99">
        <v>30.6</v>
      </c>
      <c r="H79" s="99"/>
      <c r="I79" s="100">
        <v>0.55000000000000004</v>
      </c>
      <c r="J79" s="60"/>
      <c r="K79" s="93">
        <v>5483</v>
      </c>
      <c r="L79" s="60">
        <f t="shared" si="6"/>
        <v>1.7034986500635354</v>
      </c>
      <c r="M79" s="60"/>
      <c r="N79" s="93">
        <v>6399</v>
      </c>
      <c r="O79" s="98">
        <f t="shared" si="7"/>
        <v>1.8896284528021075</v>
      </c>
    </row>
    <row r="80" spans="2:15" ht="10.7" customHeight="1">
      <c r="B80" s="18"/>
      <c r="C80" s="26"/>
      <c r="D80" s="93"/>
      <c r="E80" s="93"/>
      <c r="F80" s="95"/>
      <c r="G80" s="99"/>
      <c r="H80" s="99"/>
      <c r="I80" s="75"/>
      <c r="J80" s="60"/>
      <c r="K80" s="93"/>
      <c r="L80" s="60"/>
      <c r="M80" s="60"/>
      <c r="N80" s="93"/>
      <c r="O80" s="98"/>
    </row>
    <row r="81" spans="2:15" ht="10.7" customHeight="1">
      <c r="B81" s="18" t="s">
        <v>82</v>
      </c>
      <c r="C81" s="26"/>
      <c r="D81" s="93">
        <v>36827</v>
      </c>
      <c r="E81" s="93">
        <v>52857</v>
      </c>
      <c r="F81" s="95"/>
      <c r="G81" s="99">
        <v>23.6</v>
      </c>
      <c r="H81" s="99"/>
      <c r="I81" s="100">
        <v>3.64</v>
      </c>
      <c r="J81" s="60"/>
      <c r="K81" s="93">
        <v>45489</v>
      </c>
      <c r="L81" s="60">
        <f t="shared" ref="L81:L98" si="8">+K81/$K$35*100</f>
        <v>14.132856117588943</v>
      </c>
      <c r="M81" s="60"/>
      <c r="N81" s="93">
        <v>56954</v>
      </c>
      <c r="O81" s="98">
        <f t="shared" ref="O81:O98" si="9">+N81/$N$35*100</f>
        <v>16.818549601639511</v>
      </c>
    </row>
    <row r="82" spans="2:15" ht="10.7" customHeight="1">
      <c r="B82" s="18" t="s">
        <v>83</v>
      </c>
      <c r="C82" s="26"/>
      <c r="D82" s="93">
        <v>5234</v>
      </c>
      <c r="E82" s="93">
        <v>3990</v>
      </c>
      <c r="F82" s="95"/>
      <c r="G82" s="99">
        <v>23.4</v>
      </c>
      <c r="H82" s="99"/>
      <c r="I82" s="100">
        <v>0.27</v>
      </c>
      <c r="J82" s="60"/>
      <c r="K82" s="93">
        <v>8760</v>
      </c>
      <c r="L82" s="60">
        <f t="shared" si="8"/>
        <v>2.7216210422317295</v>
      </c>
      <c r="M82" s="60"/>
      <c r="N82" s="93">
        <v>6631</v>
      </c>
      <c r="O82" s="98">
        <f t="shared" si="9"/>
        <v>1.958138188862443</v>
      </c>
    </row>
    <row r="83" spans="2:15" ht="10.7" customHeight="1">
      <c r="B83" s="18" t="s">
        <v>84</v>
      </c>
      <c r="C83" s="26"/>
      <c r="D83" s="93">
        <v>14866</v>
      </c>
      <c r="E83" s="93">
        <v>33678</v>
      </c>
      <c r="F83" s="95"/>
      <c r="G83" s="99">
        <v>29.7</v>
      </c>
      <c r="H83" s="99"/>
      <c r="I83" s="100">
        <v>2.63</v>
      </c>
      <c r="J83" s="60"/>
      <c r="K83" s="93">
        <v>19912</v>
      </c>
      <c r="L83" s="60">
        <f t="shared" si="8"/>
        <v>6.1864061864061863</v>
      </c>
      <c r="M83" s="60"/>
      <c r="N83" s="93">
        <v>34723</v>
      </c>
      <c r="O83" s="98">
        <f t="shared" si="9"/>
        <v>10.253722263892415</v>
      </c>
    </row>
    <row r="84" spans="2:15" ht="10.7" customHeight="1">
      <c r="B84" s="18" t="s">
        <v>85</v>
      </c>
      <c r="C84" s="26"/>
      <c r="D84" s="93">
        <v>16727</v>
      </c>
      <c r="E84" s="93">
        <v>15190</v>
      </c>
      <c r="F84" s="95"/>
      <c r="G84" s="99">
        <v>17.2</v>
      </c>
      <c r="H84" s="99"/>
      <c r="I84" s="100">
        <v>0.94</v>
      </c>
      <c r="J84" s="60"/>
      <c r="K84" s="93">
        <v>16817</v>
      </c>
      <c r="L84" s="60">
        <f t="shared" si="8"/>
        <v>5.2248288889510262</v>
      </c>
      <c r="M84" s="60"/>
      <c r="N84" s="93">
        <v>15600</v>
      </c>
      <c r="O84" s="98">
        <f t="shared" si="9"/>
        <v>4.6066891488846498</v>
      </c>
    </row>
    <row r="85" spans="2:15" ht="10.7" customHeight="1">
      <c r="B85" s="18" t="s">
        <v>86</v>
      </c>
      <c r="C85" s="26"/>
      <c r="D85" s="93">
        <v>10582</v>
      </c>
      <c r="E85" s="93">
        <v>18725</v>
      </c>
      <c r="F85" s="95"/>
      <c r="G85" s="99">
        <v>17.2</v>
      </c>
      <c r="H85" s="102"/>
      <c r="I85" s="100">
        <v>0.97</v>
      </c>
      <c r="J85" s="60"/>
      <c r="K85" s="93">
        <v>13896</v>
      </c>
      <c r="L85" s="60">
        <f t="shared" si="8"/>
        <v>4.317311187540195</v>
      </c>
      <c r="M85" s="60"/>
      <c r="N85" s="93">
        <v>35997</v>
      </c>
      <c r="O85" s="98">
        <f t="shared" si="9"/>
        <v>10.629935211051329</v>
      </c>
    </row>
    <row r="86" spans="2:15" ht="10.7" customHeight="1">
      <c r="B86" s="18" t="s">
        <v>87</v>
      </c>
      <c r="C86" s="26"/>
      <c r="D86" s="93">
        <v>7974</v>
      </c>
      <c r="E86" s="93">
        <v>14669</v>
      </c>
      <c r="F86" s="95"/>
      <c r="G86" s="99">
        <v>23.9</v>
      </c>
      <c r="H86" s="102"/>
      <c r="I86" s="100">
        <v>1</v>
      </c>
      <c r="J86" s="60"/>
      <c r="K86" s="93">
        <v>5780</v>
      </c>
      <c r="L86" s="60">
        <f t="shared" si="8"/>
        <v>1.7957727881392005</v>
      </c>
      <c r="M86" s="60"/>
      <c r="N86" s="93">
        <v>30579</v>
      </c>
      <c r="O86" s="98">
        <f t="shared" si="9"/>
        <v>9.0299966335733153</v>
      </c>
    </row>
    <row r="87" spans="2:15" ht="10.7" customHeight="1">
      <c r="B87" s="18" t="s">
        <v>88</v>
      </c>
      <c r="C87" s="26"/>
      <c r="D87" s="93">
        <v>65</v>
      </c>
      <c r="E87" s="93">
        <v>271</v>
      </c>
      <c r="F87" s="95"/>
      <c r="G87" s="99">
        <v>-38</v>
      </c>
      <c r="H87" s="99"/>
      <c r="I87" s="100">
        <v>-0.06</v>
      </c>
      <c r="J87" s="60"/>
      <c r="K87" s="93">
        <v>582</v>
      </c>
      <c r="L87" s="60">
        <f t="shared" si="8"/>
        <v>0.18082002814827244</v>
      </c>
      <c r="M87" s="60"/>
      <c r="N87" s="93">
        <v>1041</v>
      </c>
      <c r="O87" s="98">
        <f t="shared" si="9"/>
        <v>0.30740791051211025</v>
      </c>
    </row>
    <row r="88" spans="2:15" ht="10.7" customHeight="1">
      <c r="B88" s="18" t="s">
        <v>89</v>
      </c>
      <c r="C88" s="26"/>
      <c r="D88" s="93">
        <v>2544</v>
      </c>
      <c r="E88" s="93">
        <v>3786</v>
      </c>
      <c r="F88" s="95"/>
      <c r="G88" s="99">
        <v>3.6</v>
      </c>
      <c r="H88" s="99"/>
      <c r="I88" s="100">
        <v>0.05</v>
      </c>
      <c r="J88" s="60"/>
      <c r="K88" s="93">
        <v>7534</v>
      </c>
      <c r="L88" s="60">
        <f t="shared" si="8"/>
        <v>2.3407183712527222</v>
      </c>
      <c r="M88" s="60"/>
      <c r="N88" s="93">
        <v>4378</v>
      </c>
      <c r="O88" s="98">
        <f t="shared" si="9"/>
        <v>1.2928259675523717</v>
      </c>
    </row>
    <row r="89" spans="2:15" ht="10.7" customHeight="1">
      <c r="B89" s="18" t="s">
        <v>90</v>
      </c>
      <c r="C89" s="26"/>
      <c r="D89" s="93">
        <v>28828</v>
      </c>
      <c r="E89" s="93">
        <v>27565</v>
      </c>
      <c r="F89" s="95"/>
      <c r="G89" s="99">
        <v>20.100000000000001</v>
      </c>
      <c r="H89" s="99"/>
      <c r="I89" s="100">
        <v>1.63</v>
      </c>
      <c r="J89" s="60"/>
      <c r="K89" s="93">
        <v>33562</v>
      </c>
      <c r="L89" s="60">
        <f t="shared" si="8"/>
        <v>10.427288289883711</v>
      </c>
      <c r="M89" s="60"/>
      <c r="N89" s="93">
        <v>29702</v>
      </c>
      <c r="O89" s="98">
        <f t="shared" si="9"/>
        <v>8.7710180192417866</v>
      </c>
    </row>
    <row r="90" spans="2:15" ht="10.7" customHeight="1">
      <c r="B90" s="18" t="s">
        <v>91</v>
      </c>
      <c r="C90" s="26"/>
      <c r="D90" s="93">
        <v>1666</v>
      </c>
      <c r="E90" s="93">
        <v>2451</v>
      </c>
      <c r="F90" s="95"/>
      <c r="G90" s="99">
        <v>-6.8</v>
      </c>
      <c r="H90" s="99"/>
      <c r="I90" s="100">
        <v>-0.06</v>
      </c>
      <c r="J90" s="60"/>
      <c r="K90" s="93">
        <v>2957</v>
      </c>
      <c r="L90" s="60">
        <f t="shared" si="8"/>
        <v>0.91870244542000268</v>
      </c>
      <c r="M90" s="60"/>
      <c r="N90" s="93">
        <v>3162</v>
      </c>
      <c r="O90" s="98">
        <f t="shared" si="9"/>
        <v>0.93374045440854248</v>
      </c>
    </row>
    <row r="91" spans="2:15" ht="10.7" customHeight="1">
      <c r="B91" s="18" t="s">
        <v>92</v>
      </c>
      <c r="C91" s="26"/>
      <c r="D91" s="93">
        <v>12024</v>
      </c>
      <c r="E91" s="93">
        <v>7975</v>
      </c>
      <c r="F91" s="95"/>
      <c r="G91" s="99">
        <v>-12</v>
      </c>
      <c r="H91" s="99"/>
      <c r="I91" s="100">
        <v>-0.39</v>
      </c>
      <c r="J91" s="60"/>
      <c r="K91" s="93">
        <v>10496</v>
      </c>
      <c r="L91" s="60">
        <f t="shared" si="8"/>
        <v>3.2609742533406658</v>
      </c>
      <c r="M91" s="60"/>
      <c r="N91" s="93">
        <v>8743</v>
      </c>
      <c r="O91" s="98">
        <f t="shared" si="9"/>
        <v>2.5818130274806723</v>
      </c>
    </row>
    <row r="92" spans="2:15" ht="10.7" customHeight="1">
      <c r="B92" s="18" t="s">
        <v>93</v>
      </c>
      <c r="C92" s="26"/>
      <c r="D92" s="93">
        <v>3107</v>
      </c>
      <c r="E92" s="93">
        <v>2923</v>
      </c>
      <c r="F92" s="95"/>
      <c r="G92" s="99">
        <v>-6.3</v>
      </c>
      <c r="H92" s="99"/>
      <c r="I92" s="100">
        <v>-7.0000000000000007E-2</v>
      </c>
      <c r="J92" s="60"/>
      <c r="K92" s="93">
        <v>4110</v>
      </c>
      <c r="L92" s="60">
        <f t="shared" si="8"/>
        <v>1.2769249410470784</v>
      </c>
      <c r="M92" s="60"/>
      <c r="N92" s="93">
        <v>3391</v>
      </c>
      <c r="O92" s="98">
        <f t="shared" si="9"/>
        <v>1.0013642887094774</v>
      </c>
    </row>
    <row r="93" spans="2:15" ht="10.7" customHeight="1">
      <c r="B93" s="18" t="s">
        <v>94</v>
      </c>
      <c r="C93" s="26"/>
      <c r="D93" s="93">
        <v>12031</v>
      </c>
      <c r="E93" s="93">
        <v>14216</v>
      </c>
      <c r="F93" s="95"/>
      <c r="G93" s="99">
        <v>75.900000000000006</v>
      </c>
      <c r="H93" s="99"/>
      <c r="I93" s="100">
        <v>2.17</v>
      </c>
      <c r="J93" s="60"/>
      <c r="K93" s="93">
        <v>16000</v>
      </c>
      <c r="L93" s="60">
        <f t="shared" si="8"/>
        <v>4.9709973374095506</v>
      </c>
      <c r="M93" s="60"/>
      <c r="N93" s="93">
        <v>14406</v>
      </c>
      <c r="O93" s="98">
        <f t="shared" si="9"/>
        <v>4.2541002486430939</v>
      </c>
    </row>
    <row r="94" spans="2:15" ht="10.7" customHeight="1">
      <c r="B94" s="18" t="s">
        <v>95</v>
      </c>
      <c r="C94" s="26"/>
      <c r="D94" s="93">
        <v>63016</v>
      </c>
      <c r="E94" s="93">
        <v>57729</v>
      </c>
      <c r="F94" s="92"/>
      <c r="G94" s="99">
        <v>27.6</v>
      </c>
      <c r="H94" s="99"/>
      <c r="I94" s="100">
        <v>4.45</v>
      </c>
      <c r="J94" s="60"/>
      <c r="K94" s="93">
        <v>71416</v>
      </c>
      <c r="L94" s="60">
        <f>+K94/$K$35*100</f>
        <v>22.188046615527533</v>
      </c>
      <c r="M94" s="60"/>
      <c r="N94" s="93">
        <v>58505</v>
      </c>
      <c r="O94" s="98">
        <f t="shared" si="9"/>
        <v>17.276560811249773</v>
      </c>
    </row>
    <row r="95" spans="2:15" ht="10.7" customHeight="1">
      <c r="B95" s="18" t="s">
        <v>96</v>
      </c>
      <c r="C95" s="26"/>
      <c r="D95" s="93">
        <v>23443</v>
      </c>
      <c r="E95" s="93">
        <v>31548</v>
      </c>
      <c r="F95" s="95"/>
      <c r="G95" s="99">
        <v>45</v>
      </c>
      <c r="H95" s="99"/>
      <c r="I95" s="100">
        <v>3.43</v>
      </c>
      <c r="J95" s="60"/>
      <c r="K95" s="93">
        <v>26368</v>
      </c>
      <c r="L95" s="60">
        <f t="shared" si="8"/>
        <v>8.1922036120509389</v>
      </c>
      <c r="M95" s="60"/>
      <c r="N95" s="93">
        <v>27917</v>
      </c>
      <c r="O95" s="98">
        <f t="shared" si="9"/>
        <v>8.2439064723982547</v>
      </c>
    </row>
    <row r="96" spans="2:15" ht="10.7" customHeight="1">
      <c r="B96" s="18" t="s">
        <v>97</v>
      </c>
      <c r="C96" s="26"/>
      <c r="D96" s="93">
        <v>5200</v>
      </c>
      <c r="E96" s="93">
        <v>8356</v>
      </c>
      <c r="F96" s="92"/>
      <c r="G96" s="99">
        <v>-17.899999999999999</v>
      </c>
      <c r="H96" s="99"/>
      <c r="I96" s="100">
        <v>-0.65</v>
      </c>
      <c r="J96" s="60"/>
      <c r="K96" s="93">
        <v>3139</v>
      </c>
      <c r="L96" s="60">
        <f t="shared" si="8"/>
        <v>0.97524754013303627</v>
      </c>
      <c r="M96" s="60"/>
      <c r="N96" s="93">
        <v>8069</v>
      </c>
      <c r="O96" s="98">
        <f t="shared" si="9"/>
        <v>2.3827804322019386</v>
      </c>
    </row>
    <row r="97" spans="2:15" ht="10.7" customHeight="1">
      <c r="B97" s="18" t="s">
        <v>98</v>
      </c>
      <c r="C97" s="26"/>
      <c r="D97" s="93">
        <v>18078</v>
      </c>
      <c r="E97" s="93">
        <v>8019</v>
      </c>
      <c r="F97" s="95"/>
      <c r="G97" s="99">
        <v>14.2</v>
      </c>
      <c r="H97" s="99"/>
      <c r="I97" s="100">
        <v>0.36</v>
      </c>
      <c r="J97" s="60"/>
      <c r="K97" s="93">
        <v>14082</v>
      </c>
      <c r="L97" s="60">
        <f t="shared" si="8"/>
        <v>4.3750990315875811</v>
      </c>
      <c r="M97" s="60"/>
      <c r="N97" s="93">
        <v>9233</v>
      </c>
      <c r="O97" s="98">
        <f t="shared" si="9"/>
        <v>2.7265103148494854</v>
      </c>
    </row>
    <row r="98" spans="2:15" ht="10.7" customHeight="1">
      <c r="B98" s="18" t="s">
        <v>99</v>
      </c>
      <c r="C98" s="26"/>
      <c r="D98" s="93">
        <v>16295</v>
      </c>
      <c r="E98" s="93">
        <v>9806</v>
      </c>
      <c r="F98" s="92"/>
      <c r="G98" s="99">
        <v>48.7</v>
      </c>
      <c r="H98" s="99"/>
      <c r="I98" s="100">
        <v>1.1499999999999999</v>
      </c>
      <c r="J98" s="60"/>
      <c r="K98" s="93">
        <v>27827</v>
      </c>
      <c r="L98" s="60">
        <f t="shared" si="8"/>
        <v>8.6454964317559746</v>
      </c>
      <c r="M98" s="60"/>
      <c r="N98" s="93">
        <v>13286</v>
      </c>
      <c r="O98" s="98">
        <f t="shared" si="9"/>
        <v>3.9233635918000935</v>
      </c>
    </row>
    <row r="99" spans="2:15" ht="10.7" customHeight="1">
      <c r="B99" s="18" t="s">
        <v>100</v>
      </c>
      <c r="C99" s="26"/>
      <c r="D99" s="93">
        <v>198519</v>
      </c>
      <c r="E99" s="93">
        <v>121153</v>
      </c>
      <c r="F99" s="92" t="s">
        <v>35</v>
      </c>
      <c r="G99" s="99">
        <v>1.7</v>
      </c>
      <c r="H99" s="99"/>
      <c r="I99" s="96" t="s">
        <v>16</v>
      </c>
      <c r="J99" s="60"/>
      <c r="K99" s="93">
        <v>99545</v>
      </c>
      <c r="L99" s="60" t="s">
        <v>16</v>
      </c>
      <c r="M99" s="60"/>
      <c r="N99" s="93">
        <v>103284</v>
      </c>
      <c r="O99" s="98" t="s">
        <v>16</v>
      </c>
    </row>
    <row r="100" spans="2:15" ht="10.7" customHeight="1">
      <c r="B100" s="18" t="s">
        <v>101</v>
      </c>
      <c r="C100" s="26"/>
      <c r="D100" s="93">
        <v>506106</v>
      </c>
      <c r="E100" s="93">
        <v>543656</v>
      </c>
      <c r="F100" s="92" t="s">
        <v>35</v>
      </c>
      <c r="G100" s="99">
        <v>0.2</v>
      </c>
      <c r="H100" s="99"/>
      <c r="I100" s="96" t="s">
        <v>16</v>
      </c>
      <c r="J100" s="60"/>
      <c r="K100" s="93">
        <v>574264</v>
      </c>
      <c r="L100" s="60" t="s">
        <v>16</v>
      </c>
      <c r="M100" s="60"/>
      <c r="N100" s="93">
        <v>591330</v>
      </c>
      <c r="O100" s="98" t="s">
        <v>16</v>
      </c>
    </row>
    <row r="101" spans="2:15" ht="10.7" customHeight="1">
      <c r="B101" s="18" t="s">
        <v>102</v>
      </c>
      <c r="C101" s="26"/>
      <c r="D101" s="93">
        <v>79547</v>
      </c>
      <c r="E101" s="93">
        <v>150695</v>
      </c>
      <c r="F101" s="64"/>
      <c r="G101" s="96" t="s">
        <v>21</v>
      </c>
      <c r="H101" s="103"/>
      <c r="I101" s="96" t="s">
        <v>21</v>
      </c>
      <c r="J101" s="60"/>
      <c r="K101" s="93">
        <v>217097</v>
      </c>
      <c r="L101" s="60" t="s">
        <v>16</v>
      </c>
      <c r="M101" s="60"/>
      <c r="N101" s="93">
        <v>139954</v>
      </c>
      <c r="O101" s="98" t="s">
        <v>16</v>
      </c>
    </row>
    <row r="102" spans="2:15" ht="5.0999999999999996" customHeight="1">
      <c r="B102" s="41"/>
      <c r="C102" s="58"/>
      <c r="D102" s="104"/>
      <c r="E102" s="105"/>
      <c r="F102" s="105"/>
      <c r="G102" s="106"/>
      <c r="H102" s="106"/>
      <c r="I102" s="109"/>
      <c r="J102" s="62"/>
      <c r="K102" s="104"/>
      <c r="L102" s="62"/>
      <c r="M102" s="62"/>
      <c r="N102" s="105"/>
      <c r="O102" s="107"/>
    </row>
    <row r="103" spans="2:15" ht="5.0999999999999996" customHeight="1">
      <c r="B103" s="18"/>
      <c r="C103" s="26"/>
      <c r="D103" s="93"/>
      <c r="E103" s="64"/>
      <c r="F103" s="64"/>
      <c r="G103" s="103"/>
      <c r="H103" s="103"/>
      <c r="I103" s="96"/>
      <c r="J103" s="60"/>
      <c r="K103" s="93"/>
      <c r="L103" s="60"/>
      <c r="M103" s="60"/>
      <c r="N103" s="64"/>
      <c r="O103" s="98"/>
    </row>
    <row r="104" spans="2:15" ht="10.7" customHeight="1">
      <c r="B104" s="18" t="s">
        <v>103</v>
      </c>
      <c r="C104" s="26"/>
      <c r="D104" s="93">
        <v>306857</v>
      </c>
      <c r="E104" s="93">
        <v>367866</v>
      </c>
      <c r="F104" s="95"/>
      <c r="G104" s="99">
        <v>-3.9</v>
      </c>
      <c r="H104" s="99"/>
      <c r="I104" s="96" t="s">
        <v>16</v>
      </c>
      <c r="J104" s="60"/>
      <c r="K104" s="93">
        <v>455377</v>
      </c>
      <c r="L104" s="60" t="s">
        <v>16</v>
      </c>
      <c r="M104" s="60"/>
      <c r="N104" s="93">
        <v>439779</v>
      </c>
      <c r="O104" s="98" t="s">
        <v>16</v>
      </c>
    </row>
    <row r="105" spans="2:15" ht="10.7" customHeight="1">
      <c r="B105" s="18" t="s">
        <v>104</v>
      </c>
      <c r="C105" s="61"/>
      <c r="D105" s="74">
        <v>41806</v>
      </c>
      <c r="E105" s="93">
        <v>52952</v>
      </c>
      <c r="F105" s="95"/>
      <c r="G105" s="99" t="s">
        <v>16</v>
      </c>
      <c r="H105" s="103"/>
      <c r="I105" s="96" t="s">
        <v>16</v>
      </c>
      <c r="J105" s="64"/>
      <c r="K105" s="74">
        <v>179052</v>
      </c>
      <c r="L105" s="60" t="s">
        <v>16</v>
      </c>
      <c r="M105" s="64"/>
      <c r="N105" s="93">
        <v>97064</v>
      </c>
      <c r="O105" s="98" t="s">
        <v>16</v>
      </c>
    </row>
    <row r="106" spans="2:15" ht="10.7" customHeight="1">
      <c r="B106" s="18" t="s">
        <v>105</v>
      </c>
      <c r="C106" s="61"/>
      <c r="D106" s="110">
        <v>13.6</v>
      </c>
      <c r="E106" s="111">
        <v>14.4</v>
      </c>
      <c r="F106" s="112" t="s">
        <v>15</v>
      </c>
      <c r="G106" s="113">
        <v>24.6</v>
      </c>
      <c r="H106" s="99"/>
      <c r="I106" s="96" t="s">
        <v>106</v>
      </c>
      <c r="J106" s="64"/>
      <c r="K106" s="110">
        <v>39.299999999999997</v>
      </c>
      <c r="L106" s="60" t="s">
        <v>16</v>
      </c>
      <c r="M106" s="64"/>
      <c r="N106" s="111">
        <v>22.1</v>
      </c>
      <c r="O106" s="98" t="s">
        <v>16</v>
      </c>
    </row>
    <row r="107" spans="2:15" ht="10.7" customHeight="1">
      <c r="B107" s="18" t="s">
        <v>107</v>
      </c>
      <c r="C107" s="61"/>
      <c r="D107" s="114">
        <v>95</v>
      </c>
      <c r="E107" s="111">
        <v>86.4</v>
      </c>
      <c r="F107" s="112" t="s">
        <v>15</v>
      </c>
      <c r="G107" s="99">
        <v>73.3</v>
      </c>
      <c r="H107" s="99"/>
      <c r="I107" s="96" t="s">
        <v>16</v>
      </c>
      <c r="J107" s="64"/>
      <c r="K107" s="114">
        <v>70.7</v>
      </c>
      <c r="L107" s="60" t="s">
        <v>16</v>
      </c>
      <c r="M107" s="64"/>
      <c r="N107" s="111">
        <v>77</v>
      </c>
      <c r="O107" s="98" t="s">
        <v>16</v>
      </c>
    </row>
    <row r="108" spans="2:15" ht="10.7" customHeight="1">
      <c r="B108" s="18" t="s">
        <v>108</v>
      </c>
      <c r="C108" s="26"/>
      <c r="D108" s="114">
        <v>26.3</v>
      </c>
      <c r="E108" s="111">
        <v>25.1</v>
      </c>
      <c r="F108" s="112" t="s">
        <v>15</v>
      </c>
      <c r="G108" s="115">
        <v>28.2</v>
      </c>
      <c r="H108" s="115"/>
      <c r="I108" s="96" t="s">
        <v>16</v>
      </c>
      <c r="J108" s="84"/>
      <c r="K108" s="114">
        <v>23.2</v>
      </c>
      <c r="L108" s="60" t="s">
        <v>16</v>
      </c>
      <c r="M108" s="60"/>
      <c r="N108" s="111">
        <v>22.3</v>
      </c>
      <c r="O108" s="98" t="s">
        <v>16</v>
      </c>
    </row>
    <row r="109" spans="2:15" ht="5.0999999999999996" customHeight="1">
      <c r="B109" s="41"/>
      <c r="C109" s="65"/>
      <c r="D109" s="58"/>
      <c r="E109" s="58"/>
      <c r="F109" s="58"/>
      <c r="G109" s="58"/>
      <c r="H109" s="58"/>
      <c r="I109" s="66"/>
      <c r="J109" s="65"/>
      <c r="K109" s="65"/>
      <c r="L109" s="65"/>
      <c r="M109" s="65"/>
      <c r="N109" s="65"/>
      <c r="O109" s="67"/>
    </row>
    <row r="110" spans="2:15" ht="10.7" customHeight="1">
      <c r="B110" s="68"/>
      <c r="C110" s="69"/>
      <c r="D110" s="69"/>
      <c r="E110" s="68"/>
      <c r="F110" s="68"/>
      <c r="G110" s="68"/>
      <c r="H110" s="68"/>
      <c r="I110" s="70"/>
      <c r="J110" s="68"/>
      <c r="K110" s="68"/>
      <c r="L110" s="68"/>
      <c r="M110" s="68"/>
      <c r="N110" s="68"/>
      <c r="O110" s="68"/>
    </row>
    <row r="111" spans="2:15" ht="10.7" customHeight="1">
      <c r="B111" s="68" t="s">
        <v>109</v>
      </c>
      <c r="C111" s="69"/>
      <c r="D111" s="69"/>
      <c r="E111" s="68"/>
      <c r="F111" s="68"/>
      <c r="G111" s="68"/>
      <c r="H111" s="68"/>
      <c r="I111" s="70"/>
      <c r="J111" s="68"/>
      <c r="K111" s="68"/>
      <c r="L111" s="68"/>
      <c r="M111" s="68"/>
      <c r="N111" s="68"/>
      <c r="O111" s="68"/>
    </row>
    <row r="112" spans="2:15" ht="10.7" customHeight="1">
      <c r="B112" s="68" t="s">
        <v>110</v>
      </c>
      <c r="C112" s="69"/>
      <c r="D112" s="69"/>
      <c r="E112" s="68"/>
      <c r="F112" s="68"/>
      <c r="G112" s="68"/>
      <c r="H112" s="68"/>
      <c r="I112" s="70"/>
      <c r="J112" s="68"/>
      <c r="K112" s="68"/>
      <c r="L112" s="68"/>
      <c r="M112" s="68"/>
      <c r="N112" s="68"/>
      <c r="O112" s="68"/>
    </row>
    <row r="113" spans="2:15" ht="10.7" customHeight="1">
      <c r="B113" s="68" t="s">
        <v>111</v>
      </c>
      <c r="C113" s="69"/>
      <c r="M113" s="68"/>
      <c r="N113" s="68"/>
      <c r="O113" s="68"/>
    </row>
    <row r="114" spans="2:15" ht="11.45" customHeight="1">
      <c r="B114" s="68" t="s">
        <v>112</v>
      </c>
      <c r="C114" s="69"/>
      <c r="M114" s="68"/>
      <c r="N114" s="68"/>
      <c r="O114" s="68"/>
    </row>
    <row r="115" spans="2:15">
      <c r="B115" s="68"/>
      <c r="C115" s="69"/>
      <c r="M115" s="68"/>
      <c r="N115" s="68"/>
      <c r="O115" s="68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2021-07-28T07:41:32Z</dcterms:created>
  <dcterms:modified xsi:type="dcterms:W3CDTF">2021-07-28T07:42:18Z</dcterms:modified>
</cp:coreProperties>
</file>