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externalReferences>
    <externalReference r:id="rId6"/>
    <externalReference r:id="rId7"/>
  </externalReferences>
  <definedNames>
    <definedName name="_xlnm._FilterDatabase" localSheetId="2" hidden="1">'13'!#REF!</definedName>
    <definedName name="_xlnm.Print_Area" localSheetId="0">統計表5!$B$1:$H$149</definedName>
  </definedNames>
  <calcPr calcId="145621" fullPrecision="0"/>
</workbook>
</file>

<file path=xl/calcChain.xml><?xml version="1.0" encoding="utf-8"?>
<calcChain xmlns="http://schemas.openxmlformats.org/spreadsheetml/2006/main">
  <c r="R44" i="1" l="1"/>
  <c r="N44" i="1"/>
  <c r="J44" i="1"/>
  <c r="E44" i="1"/>
  <c r="D44" i="1"/>
  <c r="R43" i="1"/>
  <c r="N43" i="1"/>
  <c r="J43" i="1"/>
  <c r="E43" i="1"/>
  <c r="D43" i="1"/>
  <c r="R42" i="1"/>
  <c r="N42" i="1"/>
  <c r="J42" i="1"/>
  <c r="E42" i="1"/>
  <c r="D42" i="1"/>
  <c r="R41" i="1"/>
  <c r="N41" i="1"/>
  <c r="J41" i="1"/>
  <c r="E41" i="1"/>
  <c r="D41" i="1"/>
  <c r="R40" i="1"/>
  <c r="N40" i="1"/>
  <c r="J40" i="1"/>
  <c r="E40" i="1"/>
  <c r="D40" i="1"/>
  <c r="R39" i="1"/>
  <c r="N39" i="1"/>
  <c r="J39" i="1"/>
  <c r="E39" i="1"/>
  <c r="D39" i="1"/>
  <c r="R31" i="1"/>
  <c r="N31" i="1"/>
  <c r="L31" i="1"/>
  <c r="J31" i="1"/>
  <c r="H31" i="1"/>
  <c r="E31" i="1"/>
  <c r="D31" i="1"/>
  <c r="R30" i="1"/>
  <c r="N30" i="1"/>
  <c r="L30" i="1"/>
  <c r="J30" i="1"/>
  <c r="H30" i="1"/>
  <c r="E30" i="1"/>
  <c r="D30" i="1"/>
  <c r="R29" i="1"/>
  <c r="N29" i="1"/>
  <c r="L29" i="1"/>
  <c r="J29" i="1"/>
  <c r="H29" i="1"/>
  <c r="E29" i="1"/>
  <c r="D29" i="1"/>
  <c r="R28" i="1"/>
  <c r="N28" i="1"/>
  <c r="L28" i="1"/>
  <c r="J28" i="1"/>
  <c r="H28" i="1"/>
  <c r="E28" i="1"/>
  <c r="D28" i="1"/>
  <c r="R27" i="1"/>
  <c r="N27" i="1"/>
  <c r="L27" i="1"/>
  <c r="J27" i="1"/>
  <c r="H27" i="1"/>
  <c r="E27" i="1"/>
  <c r="D27" i="1"/>
  <c r="R26" i="1"/>
  <c r="N26" i="1"/>
  <c r="L26" i="1"/>
  <c r="J26" i="1"/>
  <c r="H26" i="1"/>
  <c r="E26" i="1"/>
  <c r="D26" i="1"/>
  <c r="N14" i="1"/>
  <c r="L14" i="1"/>
  <c r="J14" i="1"/>
  <c r="H14" i="1"/>
  <c r="E14" i="1"/>
  <c r="D14" i="1"/>
  <c r="N13" i="1"/>
  <c r="L13" i="1"/>
  <c r="J13" i="1"/>
  <c r="H13" i="1"/>
  <c r="E13" i="1"/>
  <c r="D13" i="1"/>
  <c r="N12" i="1"/>
  <c r="L12" i="1"/>
  <c r="J12" i="1"/>
  <c r="H12" i="1"/>
  <c r="E12" i="1"/>
  <c r="D12" i="1"/>
  <c r="N11" i="1"/>
  <c r="L11" i="1"/>
  <c r="J11" i="1"/>
  <c r="H11" i="1"/>
  <c r="E11" i="1"/>
  <c r="D11" i="1"/>
  <c r="N10" i="1"/>
  <c r="L10" i="1"/>
  <c r="J10" i="1"/>
  <c r="H10" i="1"/>
  <c r="E10" i="1"/>
  <c r="D10" i="1"/>
  <c r="N9" i="1"/>
  <c r="L9" i="1"/>
  <c r="J9" i="1"/>
  <c r="H9" i="1"/>
  <c r="E9" i="1"/>
  <c r="D9" i="1"/>
  <c r="S57" i="13"/>
  <c r="R57" i="13"/>
  <c r="Q57" i="13"/>
  <c r="P57" i="13"/>
  <c r="O57" i="13"/>
  <c r="N57" i="13"/>
  <c r="M57" i="13"/>
  <c r="L57" i="13"/>
  <c r="K57" i="13"/>
  <c r="J57" i="13"/>
  <c r="I57" i="13"/>
  <c r="H57" i="13"/>
  <c r="G57" i="13"/>
  <c r="F57" i="13"/>
  <c r="E57" i="13"/>
  <c r="S56" i="13"/>
  <c r="R56" i="13"/>
  <c r="Q56" i="13"/>
  <c r="P56" i="13"/>
  <c r="O56" i="13"/>
  <c r="N56" i="13"/>
  <c r="M56" i="13"/>
  <c r="L56" i="13"/>
  <c r="K56" i="13"/>
  <c r="J56" i="13"/>
  <c r="I56" i="13"/>
  <c r="H56" i="13"/>
  <c r="G56" i="13"/>
  <c r="F56" i="13"/>
  <c r="E56" i="13"/>
  <c r="S55" i="13"/>
  <c r="R55" i="13"/>
  <c r="Q55" i="13"/>
  <c r="P55" i="13"/>
  <c r="O55" i="13"/>
  <c r="N55" i="13"/>
  <c r="M55" i="13"/>
  <c r="L55" i="13"/>
  <c r="K55" i="13"/>
  <c r="J55" i="13"/>
  <c r="I55" i="13"/>
  <c r="H55" i="13"/>
  <c r="G55" i="13"/>
  <c r="F55" i="13"/>
  <c r="E55" i="13"/>
  <c r="S54" i="13"/>
  <c r="R54" i="13"/>
  <c r="Q54" i="13"/>
  <c r="P54" i="13"/>
  <c r="O54" i="13"/>
  <c r="N54" i="13"/>
  <c r="M54" i="13"/>
  <c r="L54" i="13"/>
  <c r="K54" i="13"/>
  <c r="J54" i="13"/>
  <c r="I54" i="13"/>
  <c r="H54" i="13"/>
  <c r="G54" i="13"/>
  <c r="F54" i="13"/>
  <c r="E54" i="13"/>
  <c r="S53" i="13"/>
  <c r="R53" i="13"/>
  <c r="Q53" i="13"/>
  <c r="P53" i="13"/>
  <c r="O53" i="13"/>
  <c r="N53" i="13"/>
  <c r="M53" i="13"/>
  <c r="L53" i="13"/>
  <c r="K53" i="13"/>
  <c r="J53" i="13"/>
  <c r="I53" i="13"/>
  <c r="H53" i="13"/>
  <c r="G53" i="13"/>
  <c r="F53" i="13"/>
  <c r="E53" i="13"/>
  <c r="S52" i="13"/>
  <c r="R52" i="13"/>
  <c r="Q52" i="13"/>
  <c r="P52" i="13"/>
  <c r="O52" i="13"/>
  <c r="N52" i="13"/>
  <c r="M52" i="13"/>
  <c r="L52" i="13"/>
  <c r="K52" i="13"/>
  <c r="J52" i="13"/>
  <c r="I52" i="13"/>
  <c r="H52" i="13"/>
  <c r="G52" i="13"/>
  <c r="F52" i="13"/>
  <c r="E52" i="13"/>
  <c r="S51" i="13"/>
  <c r="R51" i="13"/>
  <c r="Q51" i="13"/>
  <c r="P51" i="13"/>
  <c r="O51" i="13"/>
  <c r="N51" i="13"/>
  <c r="M51" i="13"/>
  <c r="L51" i="13"/>
  <c r="K51" i="13"/>
  <c r="J51" i="13"/>
  <c r="I51" i="13"/>
  <c r="H51" i="13"/>
  <c r="G51" i="13"/>
  <c r="F51" i="13"/>
  <c r="E51" i="13"/>
  <c r="S50" i="13"/>
  <c r="R50" i="13"/>
  <c r="Q50" i="13"/>
  <c r="P50" i="13"/>
  <c r="O50" i="13"/>
  <c r="N50" i="13"/>
  <c r="M50" i="13"/>
  <c r="L50" i="13"/>
  <c r="K50" i="13"/>
  <c r="J50" i="13"/>
  <c r="I50" i="13"/>
  <c r="H50" i="13"/>
  <c r="G50" i="13"/>
  <c r="F50" i="13"/>
  <c r="E50" i="13"/>
  <c r="S49" i="13"/>
  <c r="R49" i="13"/>
  <c r="Q49" i="13"/>
  <c r="P49" i="13"/>
  <c r="O49" i="13"/>
  <c r="N49" i="13"/>
  <c r="M49" i="13"/>
  <c r="L49" i="13"/>
  <c r="K49" i="13"/>
  <c r="J49" i="13"/>
  <c r="I49" i="13"/>
  <c r="H49" i="13"/>
  <c r="G49" i="13"/>
  <c r="F49" i="13"/>
  <c r="E49" i="13"/>
  <c r="S48" i="13"/>
  <c r="R48" i="13"/>
  <c r="Q48" i="13"/>
  <c r="P48" i="13"/>
  <c r="O48" i="13"/>
  <c r="N48" i="13"/>
  <c r="M48" i="13"/>
  <c r="L48" i="13"/>
  <c r="K48" i="13"/>
  <c r="J48" i="13"/>
  <c r="I48" i="13"/>
  <c r="H48" i="13"/>
  <c r="G48" i="13"/>
  <c r="F48" i="13"/>
  <c r="E48" i="13"/>
  <c r="S47" i="13"/>
  <c r="R47" i="13"/>
  <c r="Q47" i="13"/>
  <c r="P47" i="13"/>
  <c r="O47" i="13"/>
  <c r="N47" i="13"/>
  <c r="M47" i="13"/>
  <c r="L47" i="13"/>
  <c r="K47" i="13"/>
  <c r="J47" i="13"/>
  <c r="I47" i="13"/>
  <c r="H47" i="13"/>
  <c r="G47" i="13"/>
  <c r="F47" i="13"/>
  <c r="E47" i="13"/>
  <c r="S46" i="13"/>
  <c r="R46" i="13"/>
  <c r="Q46" i="13"/>
  <c r="P46" i="13"/>
  <c r="O46" i="13"/>
  <c r="N46" i="13"/>
  <c r="M46" i="13"/>
  <c r="L46" i="13"/>
  <c r="K46" i="13"/>
  <c r="J46" i="13"/>
  <c r="I46" i="13"/>
  <c r="H46" i="13"/>
  <c r="G46" i="13"/>
  <c r="F46" i="13"/>
  <c r="E46" i="13"/>
  <c r="S44" i="13"/>
  <c r="R44" i="13"/>
  <c r="Q44" i="13"/>
  <c r="P44" i="13"/>
  <c r="O44" i="13"/>
  <c r="N44" i="13"/>
  <c r="M44" i="13"/>
  <c r="L44" i="13"/>
  <c r="K44" i="13"/>
  <c r="J44" i="13"/>
  <c r="I44" i="13"/>
  <c r="H44" i="13"/>
  <c r="G44" i="13"/>
  <c r="F44" i="13"/>
  <c r="E44" i="13"/>
  <c r="S43" i="13"/>
  <c r="R43" i="13"/>
  <c r="Q43" i="13"/>
  <c r="P43" i="13"/>
  <c r="O43" i="13"/>
  <c r="N43" i="13"/>
  <c r="M43" i="13"/>
  <c r="L43" i="13"/>
  <c r="K43" i="13"/>
  <c r="J43" i="13"/>
  <c r="I43" i="13"/>
  <c r="H43" i="13"/>
  <c r="G43" i="13"/>
  <c r="F43" i="13"/>
  <c r="E43" i="13"/>
  <c r="S42" i="13"/>
  <c r="R42" i="13"/>
  <c r="Q42" i="13"/>
  <c r="P42" i="13"/>
  <c r="O42" i="13"/>
  <c r="N42" i="13"/>
  <c r="M42" i="13"/>
  <c r="L42" i="13"/>
  <c r="K42" i="13"/>
  <c r="J42" i="13"/>
  <c r="I42" i="13"/>
  <c r="H42" i="13"/>
  <c r="G42" i="13"/>
  <c r="F42" i="13"/>
  <c r="E42" i="13"/>
  <c r="S41" i="13"/>
  <c r="R41" i="13"/>
  <c r="Q41" i="13"/>
  <c r="P41" i="13"/>
  <c r="O41" i="13"/>
  <c r="N41" i="13"/>
  <c r="M41" i="13"/>
  <c r="L41" i="13"/>
  <c r="K41" i="13"/>
  <c r="J41" i="13"/>
  <c r="I41" i="13"/>
  <c r="H41" i="13"/>
  <c r="G41" i="13"/>
  <c r="F41" i="13"/>
  <c r="E41" i="13"/>
  <c r="S40" i="13"/>
  <c r="R40" i="13"/>
  <c r="Q40" i="13"/>
  <c r="P40" i="13"/>
  <c r="O40" i="13"/>
  <c r="N40" i="13"/>
  <c r="M40" i="13"/>
  <c r="L40" i="13"/>
  <c r="K40" i="13"/>
  <c r="J40" i="13"/>
  <c r="I40" i="13"/>
  <c r="H40" i="13"/>
  <c r="G40" i="13"/>
  <c r="F40" i="13"/>
  <c r="E40" i="13"/>
  <c r="S39" i="13"/>
  <c r="R39" i="13"/>
  <c r="Q39" i="13"/>
  <c r="P39" i="13"/>
  <c r="O39" i="13"/>
  <c r="N39" i="13"/>
  <c r="M39" i="13"/>
  <c r="L39" i="13"/>
  <c r="K39" i="13"/>
  <c r="J39" i="13"/>
  <c r="I39" i="13"/>
  <c r="H39" i="13"/>
  <c r="G39" i="13"/>
  <c r="F39" i="13"/>
  <c r="E39" i="13"/>
  <c r="S38" i="13"/>
  <c r="R38" i="13"/>
  <c r="Q38" i="13"/>
  <c r="P38" i="13"/>
  <c r="O38" i="13"/>
  <c r="N38" i="13"/>
  <c r="M38" i="13"/>
  <c r="L38" i="13"/>
  <c r="K38" i="13"/>
  <c r="J38" i="13"/>
  <c r="I38" i="13"/>
  <c r="H38" i="13"/>
  <c r="G38" i="13"/>
  <c r="F38" i="13"/>
  <c r="E38" i="13"/>
  <c r="S37" i="13"/>
  <c r="R37" i="13"/>
  <c r="Q37" i="13"/>
  <c r="P37" i="13"/>
  <c r="O37" i="13"/>
  <c r="N37" i="13"/>
  <c r="M37" i="13"/>
  <c r="L37" i="13"/>
  <c r="K37" i="13"/>
  <c r="J37" i="13"/>
  <c r="I37" i="13"/>
  <c r="H37" i="13"/>
  <c r="G37" i="13"/>
  <c r="F37" i="13"/>
  <c r="E37" i="13"/>
  <c r="S34" i="13"/>
  <c r="R34" i="13"/>
  <c r="Q34" i="13"/>
  <c r="P34" i="13"/>
  <c r="O34" i="13"/>
  <c r="N34" i="13"/>
  <c r="M34" i="13"/>
  <c r="L34" i="13"/>
  <c r="K34" i="13"/>
  <c r="J34" i="13"/>
  <c r="I34" i="13"/>
  <c r="H34" i="13"/>
  <c r="G34" i="13"/>
  <c r="F34" i="13"/>
  <c r="E34" i="13"/>
  <c r="S32" i="13"/>
  <c r="R32" i="13"/>
  <c r="Q32" i="13"/>
  <c r="P32" i="13"/>
  <c r="O32" i="13"/>
  <c r="N32" i="13"/>
  <c r="M32" i="13"/>
  <c r="L32" i="13"/>
  <c r="K32" i="13"/>
  <c r="J32" i="13"/>
  <c r="I32" i="13"/>
  <c r="H32" i="13"/>
  <c r="G32" i="13"/>
  <c r="F32" i="13"/>
  <c r="E32" i="13"/>
  <c r="S31" i="13"/>
  <c r="R31" i="13"/>
  <c r="Q31" i="13"/>
  <c r="P31" i="13"/>
  <c r="O31" i="13"/>
  <c r="N31" i="13"/>
  <c r="M31" i="13"/>
  <c r="L31" i="13"/>
  <c r="K31" i="13"/>
  <c r="J31" i="13"/>
  <c r="I31" i="13"/>
  <c r="H31" i="13"/>
  <c r="G31" i="13"/>
  <c r="F31" i="13"/>
  <c r="E31" i="13"/>
  <c r="S30" i="13"/>
  <c r="R30" i="13"/>
  <c r="Q30" i="13"/>
  <c r="P30" i="13"/>
  <c r="O30" i="13"/>
  <c r="N30" i="13"/>
  <c r="M30" i="13"/>
  <c r="L30" i="13"/>
  <c r="K30" i="13"/>
  <c r="J30" i="13"/>
  <c r="I30" i="13"/>
  <c r="H30" i="13"/>
  <c r="G30" i="13"/>
  <c r="F30" i="13"/>
  <c r="E30" i="13"/>
  <c r="S29" i="13"/>
  <c r="R29" i="13"/>
  <c r="Q29" i="13"/>
  <c r="P29" i="13"/>
  <c r="O29" i="13"/>
  <c r="N29" i="13"/>
  <c r="M29" i="13"/>
  <c r="L29" i="13"/>
  <c r="K29" i="13"/>
  <c r="J29" i="13"/>
  <c r="I29" i="13"/>
  <c r="H29" i="13"/>
  <c r="G29" i="13"/>
  <c r="F29" i="13"/>
  <c r="E29" i="13"/>
  <c r="S26" i="13"/>
  <c r="R26" i="13"/>
  <c r="Q26" i="13"/>
  <c r="P26" i="13"/>
  <c r="O26" i="13"/>
  <c r="N26" i="13"/>
  <c r="M26" i="13"/>
  <c r="L26" i="13"/>
  <c r="K26" i="13"/>
  <c r="J26" i="13"/>
  <c r="I26" i="13"/>
  <c r="H26" i="13"/>
  <c r="G26" i="13"/>
  <c r="F26" i="13"/>
  <c r="E26" i="13"/>
  <c r="S25" i="13"/>
  <c r="R25" i="13"/>
  <c r="Q25" i="13"/>
  <c r="P25" i="13"/>
  <c r="O25" i="13"/>
  <c r="N25" i="13"/>
  <c r="M25" i="13"/>
  <c r="L25" i="13"/>
  <c r="K25" i="13"/>
  <c r="J25" i="13"/>
  <c r="I25" i="13"/>
  <c r="H25" i="13"/>
  <c r="G25" i="13"/>
  <c r="F25" i="13"/>
  <c r="E25" i="13"/>
  <c r="S24" i="13"/>
  <c r="R24" i="13"/>
  <c r="Q24" i="13"/>
  <c r="P24" i="13"/>
  <c r="O24" i="13"/>
  <c r="N24" i="13"/>
  <c r="M24" i="13"/>
  <c r="L24" i="13"/>
  <c r="K24" i="13"/>
  <c r="J24" i="13"/>
  <c r="I24" i="13"/>
  <c r="H24" i="13"/>
  <c r="G24" i="13"/>
  <c r="F24" i="13"/>
  <c r="E24" i="13"/>
  <c r="S23" i="13"/>
  <c r="R23" i="13"/>
  <c r="Q23" i="13"/>
  <c r="P23" i="13"/>
  <c r="O23" i="13"/>
  <c r="N23" i="13"/>
  <c r="M23" i="13"/>
  <c r="L23" i="13"/>
  <c r="K23" i="13"/>
  <c r="J23" i="13"/>
  <c r="I23" i="13"/>
  <c r="H23" i="13"/>
  <c r="G23" i="13"/>
  <c r="F23" i="13"/>
  <c r="E23" i="13"/>
  <c r="S22" i="13"/>
  <c r="R22" i="13"/>
  <c r="Q22" i="13"/>
  <c r="P22" i="13"/>
  <c r="O22" i="13"/>
  <c r="N22" i="13"/>
  <c r="M22" i="13"/>
  <c r="L22" i="13"/>
  <c r="K22" i="13"/>
  <c r="J22" i="13"/>
  <c r="I22" i="13"/>
  <c r="H22" i="13"/>
  <c r="G22" i="13"/>
  <c r="F22" i="13"/>
  <c r="E22" i="13"/>
  <c r="S21" i="13"/>
  <c r="R21" i="13"/>
  <c r="Q21" i="13"/>
  <c r="P21" i="13"/>
  <c r="O21" i="13"/>
  <c r="N21" i="13"/>
  <c r="M21" i="13"/>
  <c r="L21" i="13"/>
  <c r="K21" i="13"/>
  <c r="J21" i="13"/>
  <c r="I21" i="13"/>
  <c r="H21" i="13"/>
  <c r="G21" i="13"/>
  <c r="F21" i="13"/>
  <c r="E21" i="13"/>
  <c r="S20" i="13"/>
  <c r="R20" i="13"/>
  <c r="Q20" i="13"/>
  <c r="P20" i="13"/>
  <c r="O20" i="13"/>
  <c r="N20" i="13"/>
  <c r="M20" i="13"/>
  <c r="L20" i="13"/>
  <c r="K20" i="13"/>
  <c r="J20" i="13"/>
  <c r="I20" i="13"/>
  <c r="H20" i="13"/>
  <c r="G20" i="13"/>
  <c r="F20" i="13"/>
  <c r="E20" i="13"/>
  <c r="S19" i="13"/>
  <c r="R19" i="13"/>
  <c r="Q19" i="13"/>
  <c r="P19" i="13"/>
  <c r="O19" i="13"/>
  <c r="N19" i="13"/>
  <c r="M19" i="13"/>
  <c r="L19" i="13"/>
  <c r="K19" i="13"/>
  <c r="J19" i="13"/>
  <c r="I19" i="13"/>
  <c r="H19" i="13"/>
  <c r="G19" i="13"/>
  <c r="F19" i="13"/>
  <c r="E19" i="13"/>
  <c r="S18" i="13"/>
  <c r="R18" i="13"/>
  <c r="Q18" i="13"/>
  <c r="P18" i="13"/>
  <c r="O18" i="13"/>
  <c r="N18" i="13"/>
  <c r="M18" i="13"/>
  <c r="L18" i="13"/>
  <c r="K18" i="13"/>
  <c r="J18" i="13"/>
  <c r="I18" i="13"/>
  <c r="H18" i="13"/>
  <c r="G18" i="13"/>
  <c r="F18" i="13"/>
  <c r="E18" i="13"/>
  <c r="S17" i="13"/>
  <c r="R17" i="13"/>
  <c r="Q17" i="13"/>
  <c r="P17" i="13"/>
  <c r="O17" i="13"/>
  <c r="N17" i="13"/>
  <c r="M17" i="13"/>
  <c r="L17" i="13"/>
  <c r="K17" i="13"/>
  <c r="J17" i="13"/>
  <c r="I17" i="13"/>
  <c r="H17" i="13"/>
  <c r="G17" i="13"/>
  <c r="F17" i="13"/>
  <c r="E17" i="13"/>
  <c r="S16" i="13"/>
  <c r="R16" i="13"/>
  <c r="Q16" i="13"/>
  <c r="P16" i="13"/>
  <c r="O16" i="13"/>
  <c r="N16" i="13"/>
  <c r="M16" i="13"/>
  <c r="L16" i="13"/>
  <c r="K16" i="13"/>
  <c r="J16" i="13"/>
  <c r="I16" i="13"/>
  <c r="H16" i="13"/>
  <c r="G16" i="13"/>
  <c r="F16" i="13"/>
  <c r="E16" i="13"/>
  <c r="S15" i="13"/>
  <c r="R15" i="13"/>
  <c r="Q15" i="13"/>
  <c r="P15" i="13"/>
  <c r="O15" i="13"/>
  <c r="N15" i="13"/>
  <c r="M15" i="13"/>
  <c r="L15" i="13"/>
  <c r="K15" i="13"/>
  <c r="J15" i="13"/>
  <c r="I15" i="13"/>
  <c r="H15" i="13"/>
  <c r="G15" i="13"/>
  <c r="F15" i="13"/>
  <c r="E15" i="13"/>
  <c r="S14" i="13"/>
  <c r="R14" i="13"/>
  <c r="Q14" i="13"/>
  <c r="P14" i="13"/>
  <c r="O14" i="13"/>
  <c r="N14" i="13"/>
  <c r="M14" i="13"/>
  <c r="L14" i="13"/>
  <c r="K14" i="13"/>
  <c r="J14" i="13"/>
  <c r="I14" i="13"/>
  <c r="H14" i="13"/>
  <c r="G14" i="13"/>
  <c r="F14" i="13"/>
  <c r="E14" i="13"/>
  <c r="S13" i="13"/>
  <c r="R13" i="13"/>
  <c r="Q13" i="13"/>
  <c r="P13" i="13"/>
  <c r="O13" i="13"/>
  <c r="N13" i="13"/>
  <c r="M13" i="13"/>
  <c r="L13" i="13"/>
  <c r="K13" i="13"/>
  <c r="J13" i="13"/>
  <c r="I13" i="13"/>
  <c r="H13" i="13"/>
  <c r="G13" i="13"/>
  <c r="F13" i="13"/>
  <c r="E13" i="13"/>
  <c r="S11" i="13"/>
  <c r="R11" i="13"/>
  <c r="Q11" i="13"/>
  <c r="P11" i="13"/>
  <c r="O11" i="13"/>
  <c r="N11" i="13"/>
  <c r="M11" i="13"/>
  <c r="L11" i="13"/>
  <c r="K11" i="13"/>
  <c r="J11" i="13"/>
  <c r="I11" i="13"/>
  <c r="H11" i="13"/>
  <c r="G11" i="13"/>
  <c r="F11" i="13"/>
  <c r="E11" i="13"/>
  <c r="S10" i="13"/>
  <c r="R10" i="13"/>
  <c r="Q10" i="13"/>
  <c r="P10" i="13"/>
  <c r="O10" i="13"/>
  <c r="N10" i="13"/>
  <c r="M10" i="13"/>
  <c r="L10" i="13"/>
  <c r="K10" i="13"/>
  <c r="J10" i="13"/>
  <c r="I10" i="13"/>
  <c r="H10" i="13"/>
  <c r="G10" i="13"/>
  <c r="F10" i="13"/>
  <c r="E10" i="13"/>
  <c r="S9" i="13"/>
  <c r="R9" i="13"/>
  <c r="Q9" i="13"/>
  <c r="P9" i="13"/>
  <c r="O9" i="13"/>
  <c r="N9" i="13"/>
  <c r="M9" i="13"/>
  <c r="L9" i="13"/>
  <c r="K9" i="13"/>
  <c r="J9" i="13"/>
  <c r="I9" i="13"/>
  <c r="H9" i="13"/>
  <c r="G9" i="13"/>
  <c r="F9" i="13"/>
  <c r="E9" i="13"/>
  <c r="S8" i="13"/>
  <c r="R8" i="13"/>
  <c r="Q8" i="13"/>
  <c r="P8" i="13"/>
  <c r="O8" i="13"/>
  <c r="N8" i="13"/>
  <c r="M8" i="13"/>
  <c r="L8" i="13"/>
  <c r="K8" i="13"/>
  <c r="J8" i="13"/>
  <c r="I8" i="13"/>
  <c r="H8" i="13"/>
  <c r="G8" i="13"/>
  <c r="F8" i="13"/>
  <c r="E8" i="13"/>
  <c r="A1" i="13"/>
  <c r="P57" i="12"/>
  <c r="O57" i="12"/>
  <c r="N57" i="12"/>
  <c r="M57" i="12"/>
  <c r="L57" i="12"/>
  <c r="K57" i="12"/>
  <c r="J57" i="12"/>
  <c r="I57" i="12"/>
  <c r="H57" i="12"/>
  <c r="G57" i="12"/>
  <c r="F57" i="12"/>
  <c r="E57" i="12"/>
  <c r="P56" i="12"/>
  <c r="O56" i="12"/>
  <c r="N56" i="12"/>
  <c r="M56" i="12"/>
  <c r="L56" i="12"/>
  <c r="K56" i="12"/>
  <c r="J56" i="12"/>
  <c r="I56" i="12"/>
  <c r="H56" i="12"/>
  <c r="G56" i="12"/>
  <c r="F56" i="12"/>
  <c r="E56" i="12"/>
  <c r="P55" i="12"/>
  <c r="O55" i="12"/>
  <c r="N55" i="12"/>
  <c r="M55" i="12"/>
  <c r="L55" i="12"/>
  <c r="K55" i="12"/>
  <c r="J55" i="12"/>
  <c r="I55" i="12"/>
  <c r="H55" i="12"/>
  <c r="G55" i="12"/>
  <c r="F55" i="12"/>
  <c r="E55" i="12"/>
  <c r="P54" i="12"/>
  <c r="O54" i="12"/>
  <c r="N54" i="12"/>
  <c r="M54" i="12"/>
  <c r="L54" i="12"/>
  <c r="K54" i="12"/>
  <c r="J54" i="12"/>
  <c r="I54" i="12"/>
  <c r="H54" i="12"/>
  <c r="G54" i="12"/>
  <c r="F54" i="12"/>
  <c r="E54" i="12"/>
  <c r="P53" i="12"/>
  <c r="O53" i="12"/>
  <c r="N53" i="12"/>
  <c r="M53" i="12"/>
  <c r="L53" i="12"/>
  <c r="K53" i="12"/>
  <c r="J53" i="12"/>
  <c r="I53" i="12"/>
  <c r="H53" i="12"/>
  <c r="G53" i="12"/>
  <c r="F53" i="12"/>
  <c r="E53" i="12"/>
  <c r="P52" i="12"/>
  <c r="O52" i="12"/>
  <c r="N52" i="12"/>
  <c r="M52" i="12"/>
  <c r="L52" i="12"/>
  <c r="K52" i="12"/>
  <c r="J52" i="12"/>
  <c r="I52" i="12"/>
  <c r="H52" i="12"/>
  <c r="G52" i="12"/>
  <c r="F52" i="12"/>
  <c r="E52" i="12"/>
  <c r="P51" i="12"/>
  <c r="O51" i="12"/>
  <c r="N51" i="12"/>
  <c r="M51" i="12"/>
  <c r="L51" i="12"/>
  <c r="K51" i="12"/>
  <c r="J51" i="12"/>
  <c r="I51" i="12"/>
  <c r="H51" i="12"/>
  <c r="G51" i="12"/>
  <c r="F51" i="12"/>
  <c r="E51" i="12"/>
  <c r="P50" i="12"/>
  <c r="O50" i="12"/>
  <c r="N50" i="12"/>
  <c r="M50" i="12"/>
  <c r="L50" i="12"/>
  <c r="K50" i="12"/>
  <c r="J50" i="12"/>
  <c r="I50" i="12"/>
  <c r="H50" i="12"/>
  <c r="G50" i="12"/>
  <c r="F50" i="12"/>
  <c r="E50" i="12"/>
  <c r="P49" i="12"/>
  <c r="O49" i="12"/>
  <c r="N49" i="12"/>
  <c r="M49" i="12"/>
  <c r="L49" i="12"/>
  <c r="K49" i="12"/>
  <c r="J49" i="12"/>
  <c r="I49" i="12"/>
  <c r="H49" i="12"/>
  <c r="G49" i="12"/>
  <c r="F49" i="12"/>
  <c r="E49" i="12"/>
  <c r="P48" i="12"/>
  <c r="O48" i="12"/>
  <c r="N48" i="12"/>
  <c r="M48" i="12"/>
  <c r="L48" i="12"/>
  <c r="K48" i="12"/>
  <c r="J48" i="12"/>
  <c r="I48" i="12"/>
  <c r="H48" i="12"/>
  <c r="G48" i="12"/>
  <c r="F48" i="12"/>
  <c r="E48" i="12"/>
  <c r="P47" i="12"/>
  <c r="O47" i="12"/>
  <c r="N47" i="12"/>
  <c r="M47" i="12"/>
  <c r="L47" i="12"/>
  <c r="K47" i="12"/>
  <c r="J47" i="12"/>
  <c r="I47" i="12"/>
  <c r="H47" i="12"/>
  <c r="G47" i="12"/>
  <c r="F47" i="12"/>
  <c r="E47" i="12"/>
  <c r="P46" i="12"/>
  <c r="O46" i="12"/>
  <c r="N46" i="12"/>
  <c r="M46" i="12"/>
  <c r="L46" i="12"/>
  <c r="K46" i="12"/>
  <c r="J46" i="12"/>
  <c r="I46" i="12"/>
  <c r="H46" i="12"/>
  <c r="G46" i="12"/>
  <c r="F46" i="12"/>
  <c r="E46" i="12"/>
  <c r="P44" i="12"/>
  <c r="O44" i="12"/>
  <c r="N44" i="12"/>
  <c r="M44" i="12"/>
  <c r="L44" i="12"/>
  <c r="K44" i="12"/>
  <c r="J44" i="12"/>
  <c r="I44" i="12"/>
  <c r="H44" i="12"/>
  <c r="G44" i="12"/>
  <c r="F44" i="12"/>
  <c r="E44" i="12"/>
  <c r="P43" i="12"/>
  <c r="O43" i="12"/>
  <c r="N43" i="12"/>
  <c r="M43" i="12"/>
  <c r="L43" i="12"/>
  <c r="K43" i="12"/>
  <c r="J43" i="12"/>
  <c r="I43" i="12"/>
  <c r="H43" i="12"/>
  <c r="G43" i="12"/>
  <c r="F43" i="12"/>
  <c r="E43" i="12"/>
  <c r="P42" i="12"/>
  <c r="O42" i="12"/>
  <c r="N42" i="12"/>
  <c r="M42" i="12"/>
  <c r="L42" i="12"/>
  <c r="K42" i="12"/>
  <c r="J42" i="12"/>
  <c r="I42" i="12"/>
  <c r="H42" i="12"/>
  <c r="G42" i="12"/>
  <c r="F42" i="12"/>
  <c r="E42" i="12"/>
  <c r="P41" i="12"/>
  <c r="O41" i="12"/>
  <c r="N41" i="12"/>
  <c r="M41" i="12"/>
  <c r="L41" i="12"/>
  <c r="K41" i="12"/>
  <c r="J41" i="12"/>
  <c r="I41" i="12"/>
  <c r="H41" i="12"/>
  <c r="G41" i="12"/>
  <c r="F41" i="12"/>
  <c r="E41" i="12"/>
  <c r="P40" i="12"/>
  <c r="O40" i="12"/>
  <c r="N40" i="12"/>
  <c r="M40" i="12"/>
  <c r="L40" i="12"/>
  <c r="K40" i="12"/>
  <c r="J40" i="12"/>
  <c r="I40" i="12"/>
  <c r="H40" i="12"/>
  <c r="G40" i="12"/>
  <c r="F40" i="12"/>
  <c r="E40" i="12"/>
  <c r="P39" i="12"/>
  <c r="O39" i="12"/>
  <c r="N39" i="12"/>
  <c r="M39" i="12"/>
  <c r="L39" i="12"/>
  <c r="K39" i="12"/>
  <c r="J39" i="12"/>
  <c r="I39" i="12"/>
  <c r="H39" i="12"/>
  <c r="G39" i="12"/>
  <c r="F39" i="12"/>
  <c r="E39" i="12"/>
  <c r="P38" i="12"/>
  <c r="O38" i="12"/>
  <c r="N38" i="12"/>
  <c r="M38" i="12"/>
  <c r="L38" i="12"/>
  <c r="K38" i="12"/>
  <c r="J38" i="12"/>
  <c r="I38" i="12"/>
  <c r="H38" i="12"/>
  <c r="G38" i="12"/>
  <c r="F38" i="12"/>
  <c r="E38" i="12"/>
  <c r="P37" i="12"/>
  <c r="O37" i="12"/>
  <c r="N37" i="12"/>
  <c r="M37" i="12"/>
  <c r="L37" i="12"/>
  <c r="K37" i="12"/>
  <c r="J37" i="12"/>
  <c r="I37" i="12"/>
  <c r="H37" i="12"/>
  <c r="G37" i="12"/>
  <c r="F37" i="12"/>
  <c r="E37" i="12"/>
  <c r="P34" i="12"/>
  <c r="O34" i="12"/>
  <c r="N34" i="12"/>
  <c r="M34" i="12"/>
  <c r="L34" i="12"/>
  <c r="K34" i="12"/>
  <c r="J34" i="12"/>
  <c r="I34" i="12"/>
  <c r="H34" i="12"/>
  <c r="G34" i="12"/>
  <c r="F34" i="12"/>
  <c r="E34" i="12"/>
  <c r="P32" i="12"/>
  <c r="O32" i="12"/>
  <c r="N32" i="12"/>
  <c r="M32" i="12"/>
  <c r="L32" i="12"/>
  <c r="K32" i="12"/>
  <c r="J32" i="12"/>
  <c r="I32" i="12"/>
  <c r="H32" i="12"/>
  <c r="G32" i="12"/>
  <c r="F32" i="12"/>
  <c r="E32" i="12"/>
  <c r="P31" i="12"/>
  <c r="O31" i="12"/>
  <c r="N31" i="12"/>
  <c r="M31" i="12"/>
  <c r="L31" i="12"/>
  <c r="K31" i="12"/>
  <c r="J31" i="12"/>
  <c r="I31" i="12"/>
  <c r="H31" i="12"/>
  <c r="G31" i="12"/>
  <c r="F31" i="12"/>
  <c r="E31" i="12"/>
  <c r="P30" i="12"/>
  <c r="O30" i="12"/>
  <c r="N30" i="12"/>
  <c r="M30" i="12"/>
  <c r="L30" i="12"/>
  <c r="K30" i="12"/>
  <c r="J30" i="12"/>
  <c r="I30" i="12"/>
  <c r="H30" i="12"/>
  <c r="G30" i="12"/>
  <c r="F30" i="12"/>
  <c r="E30" i="12"/>
  <c r="P29" i="12"/>
  <c r="O29" i="12"/>
  <c r="N29" i="12"/>
  <c r="M29" i="12"/>
  <c r="L29" i="12"/>
  <c r="K29" i="12"/>
  <c r="J29" i="12"/>
  <c r="I29" i="12"/>
  <c r="H29" i="12"/>
  <c r="G29" i="12"/>
  <c r="F29" i="12"/>
  <c r="E29" i="12"/>
  <c r="P26" i="12"/>
  <c r="O26" i="12"/>
  <c r="N26" i="12"/>
  <c r="M26" i="12"/>
  <c r="L26" i="12"/>
  <c r="K26" i="12"/>
  <c r="J26" i="12"/>
  <c r="I26" i="12"/>
  <c r="H26" i="12"/>
  <c r="G26" i="12"/>
  <c r="F26" i="12"/>
  <c r="E26" i="12"/>
  <c r="P25" i="12"/>
  <c r="O25" i="12"/>
  <c r="N25" i="12"/>
  <c r="M25" i="12"/>
  <c r="L25" i="12"/>
  <c r="K25" i="12"/>
  <c r="J25" i="12"/>
  <c r="I25" i="12"/>
  <c r="H25" i="12"/>
  <c r="G25" i="12"/>
  <c r="F25" i="12"/>
  <c r="E25" i="12"/>
  <c r="P24" i="12"/>
  <c r="O24" i="12"/>
  <c r="N24" i="12"/>
  <c r="M24" i="12"/>
  <c r="L24" i="12"/>
  <c r="K24" i="12"/>
  <c r="J24" i="12"/>
  <c r="I24" i="12"/>
  <c r="H24" i="12"/>
  <c r="G24" i="12"/>
  <c r="F24" i="12"/>
  <c r="E24" i="12"/>
  <c r="P23" i="12"/>
  <c r="O23" i="12"/>
  <c r="N23" i="12"/>
  <c r="M23" i="12"/>
  <c r="L23" i="12"/>
  <c r="K23" i="12"/>
  <c r="J23" i="12"/>
  <c r="I23" i="12"/>
  <c r="H23" i="12"/>
  <c r="G23" i="12"/>
  <c r="F23" i="12"/>
  <c r="E23" i="12"/>
  <c r="P22" i="12"/>
  <c r="O22" i="12"/>
  <c r="N22" i="12"/>
  <c r="M22" i="12"/>
  <c r="L22" i="12"/>
  <c r="K22" i="12"/>
  <c r="J22" i="12"/>
  <c r="I22" i="12"/>
  <c r="H22" i="12"/>
  <c r="G22" i="12"/>
  <c r="F22" i="12"/>
  <c r="E22" i="12"/>
  <c r="P21" i="12"/>
  <c r="O21" i="12"/>
  <c r="N21" i="12"/>
  <c r="M21" i="12"/>
  <c r="L21" i="12"/>
  <c r="K21" i="12"/>
  <c r="J21" i="12"/>
  <c r="I21" i="12"/>
  <c r="H21" i="12"/>
  <c r="G21" i="12"/>
  <c r="F21" i="12"/>
  <c r="E21" i="12"/>
  <c r="P20" i="12"/>
  <c r="O20" i="12"/>
  <c r="N20" i="12"/>
  <c r="M20" i="12"/>
  <c r="L20" i="12"/>
  <c r="K20" i="12"/>
  <c r="J20" i="12"/>
  <c r="I20" i="12"/>
  <c r="H20" i="12"/>
  <c r="G20" i="12"/>
  <c r="F20" i="12"/>
  <c r="E20" i="12"/>
  <c r="P19" i="12"/>
  <c r="O19" i="12"/>
  <c r="N19" i="12"/>
  <c r="M19" i="12"/>
  <c r="L19" i="12"/>
  <c r="K19" i="12"/>
  <c r="J19" i="12"/>
  <c r="I19" i="12"/>
  <c r="H19" i="12"/>
  <c r="G19" i="12"/>
  <c r="F19" i="12"/>
  <c r="E19" i="12"/>
  <c r="P18" i="12"/>
  <c r="O18" i="12"/>
  <c r="N18" i="12"/>
  <c r="M18" i="12"/>
  <c r="L18" i="12"/>
  <c r="K18" i="12"/>
  <c r="J18" i="12"/>
  <c r="I18" i="12"/>
  <c r="H18" i="12"/>
  <c r="G18" i="12"/>
  <c r="F18" i="12"/>
  <c r="E18" i="12"/>
  <c r="P17" i="12"/>
  <c r="O17" i="12"/>
  <c r="N17" i="12"/>
  <c r="M17" i="12"/>
  <c r="L17" i="12"/>
  <c r="K17" i="12"/>
  <c r="J17" i="12"/>
  <c r="I17" i="12"/>
  <c r="H17" i="12"/>
  <c r="G17" i="12"/>
  <c r="F17" i="12"/>
  <c r="E17" i="12"/>
  <c r="P16" i="12"/>
  <c r="O16" i="12"/>
  <c r="N16" i="12"/>
  <c r="M16" i="12"/>
  <c r="L16" i="12"/>
  <c r="K16" i="12"/>
  <c r="J16" i="12"/>
  <c r="I16" i="12"/>
  <c r="H16" i="12"/>
  <c r="G16" i="12"/>
  <c r="F16" i="12"/>
  <c r="E16" i="12"/>
  <c r="P15" i="12"/>
  <c r="O15" i="12"/>
  <c r="N15" i="12"/>
  <c r="M15" i="12"/>
  <c r="L15" i="12"/>
  <c r="K15" i="12"/>
  <c r="J15" i="12"/>
  <c r="I15" i="12"/>
  <c r="H15" i="12"/>
  <c r="G15" i="12"/>
  <c r="F15" i="12"/>
  <c r="E15" i="12"/>
  <c r="P14" i="12"/>
  <c r="O14" i="12"/>
  <c r="N14" i="12"/>
  <c r="M14" i="12"/>
  <c r="L14" i="12"/>
  <c r="K14" i="12"/>
  <c r="J14" i="12"/>
  <c r="I14" i="12"/>
  <c r="H14" i="12"/>
  <c r="G14" i="12"/>
  <c r="F14" i="12"/>
  <c r="E14" i="12"/>
  <c r="P13" i="12"/>
  <c r="O13" i="12"/>
  <c r="N13" i="12"/>
  <c r="M13" i="12"/>
  <c r="L13" i="12"/>
  <c r="K13" i="12"/>
  <c r="J13" i="12"/>
  <c r="I13" i="12"/>
  <c r="H13" i="12"/>
  <c r="G13" i="12"/>
  <c r="F13" i="12"/>
  <c r="E13" i="12"/>
  <c r="P11" i="12"/>
  <c r="O11" i="12"/>
  <c r="N11" i="12"/>
  <c r="M11" i="12"/>
  <c r="L11" i="12"/>
  <c r="K11" i="12"/>
  <c r="J11" i="12"/>
  <c r="I11" i="12"/>
  <c r="H11" i="12"/>
  <c r="G11" i="12"/>
  <c r="F11" i="12"/>
  <c r="E11" i="12"/>
  <c r="P10" i="12"/>
  <c r="O10" i="12"/>
  <c r="N10" i="12"/>
  <c r="M10" i="12"/>
  <c r="L10" i="12"/>
  <c r="K10" i="12"/>
  <c r="J10" i="12"/>
  <c r="I10" i="12"/>
  <c r="H10" i="12"/>
  <c r="G10" i="12"/>
  <c r="F10" i="12"/>
  <c r="E10" i="12"/>
  <c r="P9" i="12"/>
  <c r="O9" i="12"/>
  <c r="N9" i="12"/>
  <c r="M9" i="12"/>
  <c r="L9" i="12"/>
  <c r="K9" i="12"/>
  <c r="J9" i="12"/>
  <c r="I9" i="12"/>
  <c r="H9" i="12"/>
  <c r="G9" i="12"/>
  <c r="F9" i="12"/>
  <c r="E9" i="12"/>
  <c r="P8" i="12"/>
  <c r="O8" i="12"/>
  <c r="N8" i="12"/>
  <c r="M8" i="12"/>
  <c r="L8" i="12"/>
  <c r="K8" i="12"/>
  <c r="J8" i="12"/>
  <c r="I8" i="12"/>
  <c r="H8" i="12"/>
  <c r="G8" i="12"/>
  <c r="F8" i="12"/>
  <c r="E8" i="12"/>
  <c r="A1" i="12"/>
  <c r="A1" i="11"/>
  <c r="O58" i="11"/>
  <c r="N58" i="11"/>
  <c r="M58" i="11"/>
  <c r="L58" i="11"/>
  <c r="K58" i="11"/>
  <c r="J58" i="11"/>
  <c r="I58" i="11"/>
  <c r="H58" i="11"/>
  <c r="G58" i="11"/>
  <c r="F58" i="11"/>
  <c r="E58" i="11"/>
  <c r="O57" i="11"/>
  <c r="N57" i="11"/>
  <c r="M57" i="11"/>
  <c r="L57" i="11"/>
  <c r="K57" i="11"/>
  <c r="J57" i="11"/>
  <c r="I57" i="11"/>
  <c r="H57" i="11"/>
  <c r="G57" i="11"/>
  <c r="F57" i="11"/>
  <c r="E57" i="11"/>
  <c r="O56" i="11"/>
  <c r="N56" i="11"/>
  <c r="M56" i="11"/>
  <c r="L56" i="11"/>
  <c r="K56" i="11"/>
  <c r="J56" i="11"/>
  <c r="I56" i="11"/>
  <c r="H56" i="11"/>
  <c r="G56" i="11"/>
  <c r="F56" i="11"/>
  <c r="E56" i="11"/>
  <c r="O55" i="11"/>
  <c r="N55" i="11"/>
  <c r="M55" i="11"/>
  <c r="L55" i="11"/>
  <c r="K55" i="11"/>
  <c r="J55" i="11"/>
  <c r="I55" i="11"/>
  <c r="H55" i="11"/>
  <c r="G55" i="11"/>
  <c r="F55" i="11"/>
  <c r="E55" i="11"/>
  <c r="O54" i="11"/>
  <c r="N54" i="11"/>
  <c r="M54" i="11"/>
  <c r="L54" i="11"/>
  <c r="K54" i="11"/>
  <c r="J54" i="11"/>
  <c r="I54" i="11"/>
  <c r="H54" i="11"/>
  <c r="G54" i="11"/>
  <c r="F54" i="11"/>
  <c r="E54" i="11"/>
  <c r="O53" i="11"/>
  <c r="N53" i="11"/>
  <c r="M53" i="11"/>
  <c r="L53" i="11"/>
  <c r="K53" i="11"/>
  <c r="J53" i="11"/>
  <c r="I53" i="11"/>
  <c r="H53" i="11"/>
  <c r="G53" i="11"/>
  <c r="F53" i="11"/>
  <c r="E53" i="11"/>
  <c r="O52" i="11"/>
  <c r="N52" i="11"/>
  <c r="M52" i="11"/>
  <c r="L52" i="11"/>
  <c r="K52" i="11"/>
  <c r="J52" i="11"/>
  <c r="I52" i="11"/>
  <c r="H52" i="11"/>
  <c r="G52" i="11"/>
  <c r="F52" i="11"/>
  <c r="E52" i="11"/>
  <c r="O51" i="11"/>
  <c r="N51" i="11"/>
  <c r="M51" i="11"/>
  <c r="L51" i="11"/>
  <c r="K51" i="11"/>
  <c r="J51" i="11"/>
  <c r="I51" i="11"/>
  <c r="H51" i="11"/>
  <c r="G51" i="11"/>
  <c r="F51" i="11"/>
  <c r="E51" i="11"/>
  <c r="O50" i="11"/>
  <c r="N50" i="11"/>
  <c r="M50" i="11"/>
  <c r="L50" i="11"/>
  <c r="K50" i="11"/>
  <c r="J50" i="11"/>
  <c r="I50" i="11"/>
  <c r="H50" i="11"/>
  <c r="G50" i="11"/>
  <c r="F50" i="11"/>
  <c r="E50" i="11"/>
  <c r="O49" i="11"/>
  <c r="N49" i="11"/>
  <c r="M49" i="11"/>
  <c r="L49" i="11"/>
  <c r="K49" i="11"/>
  <c r="J49" i="11"/>
  <c r="I49" i="11"/>
  <c r="H49" i="11"/>
  <c r="G49" i="11"/>
  <c r="F49" i="11"/>
  <c r="E49" i="11"/>
  <c r="O48" i="11"/>
  <c r="N48" i="11"/>
  <c r="M48" i="11"/>
  <c r="L48" i="11"/>
  <c r="K48" i="11"/>
  <c r="J48" i="11"/>
  <c r="I48" i="11"/>
  <c r="H48" i="11"/>
  <c r="G48" i="11"/>
  <c r="F48" i="11"/>
  <c r="E48" i="11"/>
  <c r="O47" i="11"/>
  <c r="N47" i="11"/>
  <c r="M47" i="11"/>
  <c r="L47" i="11"/>
  <c r="K47" i="11"/>
  <c r="J47" i="11"/>
  <c r="I47" i="11"/>
  <c r="H47" i="11"/>
  <c r="G47" i="11"/>
  <c r="F47" i="11"/>
  <c r="E47" i="11"/>
  <c r="O45" i="11"/>
  <c r="N45" i="11"/>
  <c r="M45" i="11"/>
  <c r="L45" i="11"/>
  <c r="K45" i="11"/>
  <c r="J45" i="11"/>
  <c r="I45" i="11"/>
  <c r="H45" i="11"/>
  <c r="G45" i="11"/>
  <c r="F45" i="11"/>
  <c r="E45" i="11"/>
  <c r="O44" i="11"/>
  <c r="N44" i="11"/>
  <c r="M44" i="11"/>
  <c r="L44" i="11"/>
  <c r="K44" i="11"/>
  <c r="J44" i="11"/>
  <c r="I44" i="11"/>
  <c r="H44" i="11"/>
  <c r="G44" i="11"/>
  <c r="F44" i="11"/>
  <c r="E44" i="11"/>
  <c r="O43" i="11"/>
  <c r="N43" i="11"/>
  <c r="M43" i="11"/>
  <c r="L43" i="11"/>
  <c r="K43" i="11"/>
  <c r="J43" i="11"/>
  <c r="I43" i="11"/>
  <c r="H43" i="11"/>
  <c r="G43" i="11"/>
  <c r="F43" i="11"/>
  <c r="E43" i="11"/>
  <c r="O42" i="11"/>
  <c r="N42" i="11"/>
  <c r="M42" i="11"/>
  <c r="L42" i="11"/>
  <c r="K42" i="11"/>
  <c r="J42" i="11"/>
  <c r="I42" i="11"/>
  <c r="H42" i="11"/>
  <c r="G42" i="11"/>
  <c r="F42" i="11"/>
  <c r="E42" i="11"/>
  <c r="O41" i="11"/>
  <c r="N41" i="11"/>
  <c r="M41" i="11"/>
  <c r="L41" i="11"/>
  <c r="K41" i="11"/>
  <c r="J41" i="11"/>
  <c r="I41" i="11"/>
  <c r="H41" i="11"/>
  <c r="G41" i="11"/>
  <c r="F41" i="11"/>
  <c r="E41" i="11"/>
  <c r="O40" i="11"/>
  <c r="N40" i="11"/>
  <c r="M40" i="11"/>
  <c r="L40" i="11"/>
  <c r="K40" i="11"/>
  <c r="J40" i="11"/>
  <c r="I40" i="11"/>
  <c r="H40" i="11"/>
  <c r="G40" i="11"/>
  <c r="F40" i="11"/>
  <c r="E40" i="11"/>
  <c r="O39" i="11"/>
  <c r="N39" i="11"/>
  <c r="M39" i="11"/>
  <c r="L39" i="11"/>
  <c r="K39" i="11"/>
  <c r="J39" i="11"/>
  <c r="I39" i="11"/>
  <c r="H39" i="11"/>
  <c r="G39" i="11"/>
  <c r="F39" i="11"/>
  <c r="E39" i="11"/>
  <c r="O38" i="11"/>
  <c r="N38" i="11"/>
  <c r="M38" i="11"/>
  <c r="L38" i="11"/>
  <c r="K38" i="11"/>
  <c r="J38" i="11"/>
  <c r="I38" i="11"/>
  <c r="H38" i="11"/>
  <c r="G38" i="11"/>
  <c r="F38" i="11"/>
  <c r="E38" i="11"/>
  <c r="O35" i="11"/>
  <c r="N35" i="11"/>
  <c r="M35" i="11"/>
  <c r="L35" i="11"/>
  <c r="K35" i="11"/>
  <c r="J35" i="11"/>
  <c r="I35" i="11"/>
  <c r="H35" i="11"/>
  <c r="G35" i="11"/>
  <c r="F35" i="11"/>
  <c r="E35" i="11"/>
  <c r="O33" i="11"/>
  <c r="N33" i="11"/>
  <c r="M33" i="11"/>
  <c r="L33" i="11"/>
  <c r="K33" i="11"/>
  <c r="J33" i="11"/>
  <c r="I33" i="11"/>
  <c r="H33" i="11"/>
  <c r="G33" i="11"/>
  <c r="F33" i="11"/>
  <c r="E33" i="11"/>
  <c r="O32" i="11"/>
  <c r="N32" i="11"/>
  <c r="M32" i="11"/>
  <c r="L32" i="11"/>
  <c r="K32" i="11"/>
  <c r="J32" i="11"/>
  <c r="I32" i="11"/>
  <c r="H32" i="11"/>
  <c r="G32" i="11"/>
  <c r="F32" i="11"/>
  <c r="E32" i="11"/>
  <c r="O31" i="11"/>
  <c r="N31" i="11"/>
  <c r="M31" i="11"/>
  <c r="L31" i="11"/>
  <c r="K31" i="11"/>
  <c r="J31" i="11"/>
  <c r="I31" i="11"/>
  <c r="H31" i="11"/>
  <c r="G31" i="11"/>
  <c r="F31" i="11"/>
  <c r="E31" i="11"/>
  <c r="O30" i="11"/>
  <c r="N30" i="11"/>
  <c r="M30" i="11"/>
  <c r="L30" i="11"/>
  <c r="K30" i="11"/>
  <c r="J30" i="11"/>
  <c r="I30" i="11"/>
  <c r="H30" i="11"/>
  <c r="G30" i="11"/>
  <c r="F30" i="11"/>
  <c r="E30" i="11"/>
  <c r="O27" i="11"/>
  <c r="N27" i="11"/>
  <c r="M27" i="11"/>
  <c r="L27" i="11"/>
  <c r="K27" i="11"/>
  <c r="J27" i="11"/>
  <c r="I27" i="11"/>
  <c r="H27" i="11"/>
  <c r="G27" i="11"/>
  <c r="F27" i="11"/>
  <c r="E27" i="11"/>
  <c r="O26" i="11"/>
  <c r="N26" i="11"/>
  <c r="M26" i="11"/>
  <c r="L26" i="11"/>
  <c r="K26" i="11"/>
  <c r="J26" i="11"/>
  <c r="I26" i="11"/>
  <c r="H26" i="11"/>
  <c r="G26" i="11"/>
  <c r="F26" i="11"/>
  <c r="E26" i="11"/>
  <c r="O25" i="11"/>
  <c r="N25" i="11"/>
  <c r="M25" i="11"/>
  <c r="L25" i="11"/>
  <c r="K25" i="11"/>
  <c r="J25" i="11"/>
  <c r="I25" i="11"/>
  <c r="H25" i="11"/>
  <c r="G25" i="11"/>
  <c r="F25" i="11"/>
  <c r="E25" i="11"/>
  <c r="O24" i="11"/>
  <c r="N24" i="11"/>
  <c r="M24" i="11"/>
  <c r="L24" i="11"/>
  <c r="K24" i="11"/>
  <c r="J24" i="11"/>
  <c r="I24" i="11"/>
  <c r="H24" i="11"/>
  <c r="G24" i="11"/>
  <c r="F24" i="11"/>
  <c r="E24" i="11"/>
  <c r="O23" i="11"/>
  <c r="N23" i="11"/>
  <c r="M23" i="11"/>
  <c r="L23" i="11"/>
  <c r="K23" i="11"/>
  <c r="J23" i="11"/>
  <c r="I23" i="11"/>
  <c r="H23" i="11"/>
  <c r="G23" i="11"/>
  <c r="F23" i="11"/>
  <c r="E23" i="11"/>
  <c r="O22" i="11"/>
  <c r="N22" i="11"/>
  <c r="M22" i="11"/>
  <c r="L22" i="11"/>
  <c r="K22" i="11"/>
  <c r="J22" i="11"/>
  <c r="I22" i="11"/>
  <c r="H22" i="11"/>
  <c r="G22" i="11"/>
  <c r="F22" i="11"/>
  <c r="E22" i="11"/>
  <c r="O21" i="11"/>
  <c r="N21" i="11"/>
  <c r="M21" i="11"/>
  <c r="L21" i="11"/>
  <c r="K21" i="11"/>
  <c r="J21" i="11"/>
  <c r="I21" i="11"/>
  <c r="H21" i="11"/>
  <c r="G21" i="11"/>
  <c r="F21" i="11"/>
  <c r="E21" i="11"/>
  <c r="O20" i="11"/>
  <c r="N20" i="11"/>
  <c r="M20" i="11"/>
  <c r="L20" i="11"/>
  <c r="K20" i="11"/>
  <c r="J20" i="11"/>
  <c r="I20" i="11"/>
  <c r="H20" i="11"/>
  <c r="G20" i="11"/>
  <c r="F20" i="11"/>
  <c r="E20" i="11"/>
  <c r="O19" i="11"/>
  <c r="N19" i="11"/>
  <c r="M19" i="11"/>
  <c r="L19" i="11"/>
  <c r="K19" i="11"/>
  <c r="J19" i="11"/>
  <c r="I19" i="11"/>
  <c r="H19" i="11"/>
  <c r="G19" i="11"/>
  <c r="F19" i="11"/>
  <c r="E19" i="11"/>
  <c r="O18" i="11"/>
  <c r="N18" i="11"/>
  <c r="M18" i="11"/>
  <c r="L18" i="11"/>
  <c r="K18" i="11"/>
  <c r="J18" i="11"/>
  <c r="I18" i="11"/>
  <c r="H18" i="11"/>
  <c r="G18" i="11"/>
  <c r="F18" i="11"/>
  <c r="E18" i="11"/>
  <c r="O17" i="11"/>
  <c r="N17" i="11"/>
  <c r="M17" i="11"/>
  <c r="L17" i="11"/>
  <c r="K17" i="11"/>
  <c r="J17" i="11"/>
  <c r="I17" i="11"/>
  <c r="H17" i="11"/>
  <c r="G17" i="11"/>
  <c r="F17" i="11"/>
  <c r="E17" i="11"/>
  <c r="O16" i="11"/>
  <c r="N16" i="11"/>
  <c r="M16" i="11"/>
  <c r="L16" i="11"/>
  <c r="K16" i="11"/>
  <c r="J16" i="11"/>
  <c r="I16" i="11"/>
  <c r="H16" i="11"/>
  <c r="G16" i="11"/>
  <c r="F16" i="11"/>
  <c r="E16" i="11"/>
  <c r="O15" i="11"/>
  <c r="N15" i="11"/>
  <c r="M15" i="11"/>
  <c r="L15" i="11"/>
  <c r="K15" i="11"/>
  <c r="J15" i="11"/>
  <c r="I15" i="11"/>
  <c r="H15" i="11"/>
  <c r="G15" i="11"/>
  <c r="F15" i="11"/>
  <c r="E15" i="11"/>
  <c r="O14" i="11"/>
  <c r="N14" i="11"/>
  <c r="M14" i="11"/>
  <c r="L14" i="11"/>
  <c r="K14" i="11"/>
  <c r="J14" i="11"/>
  <c r="I14" i="11"/>
  <c r="H14" i="11"/>
  <c r="G14" i="11"/>
  <c r="F14" i="11"/>
  <c r="E14" i="11"/>
  <c r="O12" i="11"/>
  <c r="N12" i="11"/>
  <c r="M12" i="11"/>
  <c r="L12" i="11"/>
  <c r="K12" i="11"/>
  <c r="J12" i="11"/>
  <c r="I12" i="11"/>
  <c r="H12" i="11"/>
  <c r="G12" i="11"/>
  <c r="F12" i="11"/>
  <c r="E12" i="11"/>
  <c r="O11" i="11"/>
  <c r="N11" i="11"/>
  <c r="M11" i="11"/>
  <c r="L11" i="11"/>
  <c r="K11" i="11"/>
  <c r="J11" i="11"/>
  <c r="I11" i="11"/>
  <c r="H11" i="11"/>
  <c r="G11" i="11"/>
  <c r="F11" i="11"/>
  <c r="E11" i="11"/>
  <c r="O10" i="11"/>
  <c r="N10" i="11"/>
  <c r="M10" i="11"/>
  <c r="L10" i="11"/>
  <c r="K10" i="11"/>
  <c r="J10" i="11"/>
  <c r="I10" i="11"/>
  <c r="H10" i="11"/>
  <c r="G10" i="11"/>
  <c r="F10" i="11"/>
  <c r="E10" i="11"/>
  <c r="O9" i="11"/>
  <c r="N9" i="11"/>
  <c r="M9" i="11"/>
  <c r="L9" i="11"/>
  <c r="K9" i="11"/>
  <c r="J9" i="11"/>
  <c r="I9" i="11"/>
  <c r="H9" i="11"/>
  <c r="G9" i="11"/>
  <c r="F9" i="11"/>
  <c r="E9" i="11"/>
  <c r="H142" i="9" l="1"/>
  <c r="G142" i="9"/>
  <c r="F142" i="9"/>
  <c r="E142" i="9"/>
  <c r="D142" i="9"/>
  <c r="C142" i="9"/>
  <c r="C143" i="9" s="1"/>
  <c r="B142" i="9"/>
  <c r="H141" i="9"/>
  <c r="G141" i="9"/>
  <c r="F141" i="9"/>
  <c r="E141" i="9"/>
  <c r="D141" i="9"/>
  <c r="C141" i="9"/>
  <c r="B141" i="9"/>
  <c r="H140" i="9"/>
  <c r="G140" i="9"/>
  <c r="F140" i="9"/>
  <c r="E140" i="9"/>
  <c r="D140" i="9"/>
  <c r="C140" i="9"/>
  <c r="B140" i="9"/>
  <c r="H139" i="9"/>
  <c r="G139" i="9"/>
  <c r="F139" i="9"/>
  <c r="E139" i="9"/>
  <c r="D139" i="9"/>
  <c r="C139" i="9"/>
  <c r="B139" i="9"/>
  <c r="H138" i="9"/>
  <c r="G138" i="9"/>
  <c r="F138" i="9"/>
  <c r="E138" i="9"/>
  <c r="D138" i="9"/>
  <c r="C138" i="9"/>
  <c r="B138" i="9"/>
  <c r="H137" i="9"/>
  <c r="G137" i="9"/>
  <c r="F137" i="9"/>
  <c r="E137" i="9"/>
  <c r="D137" i="9"/>
  <c r="C137" i="9"/>
  <c r="B137" i="9"/>
  <c r="H136" i="9"/>
  <c r="G136" i="9"/>
  <c r="F136" i="9"/>
  <c r="E136" i="9"/>
  <c r="D136" i="9"/>
  <c r="C136" i="9"/>
  <c r="B136" i="9"/>
  <c r="H135" i="9"/>
  <c r="G135" i="9"/>
  <c r="F135" i="9"/>
  <c r="E135" i="9"/>
  <c r="D135" i="9"/>
  <c r="C135" i="9"/>
  <c r="B135" i="9"/>
  <c r="H134" i="9"/>
  <c r="G134" i="9"/>
  <c r="F134" i="9"/>
  <c r="E134" i="9"/>
  <c r="D134" i="9"/>
  <c r="C134" i="9"/>
  <c r="B134" i="9"/>
  <c r="H133" i="9"/>
  <c r="G133" i="9"/>
  <c r="F133" i="9"/>
  <c r="E133" i="9"/>
  <c r="D133" i="9"/>
  <c r="C133" i="9"/>
  <c r="B133" i="9"/>
  <c r="H132" i="9"/>
  <c r="G132" i="9"/>
  <c r="F132" i="9"/>
  <c r="E132" i="9"/>
  <c r="D132" i="9"/>
  <c r="C132" i="9"/>
  <c r="B132" i="9"/>
  <c r="H131" i="9"/>
  <c r="G131" i="9"/>
  <c r="F131" i="9"/>
  <c r="E131" i="9"/>
  <c r="D131" i="9"/>
  <c r="C131" i="9"/>
  <c r="B131" i="9"/>
  <c r="H130" i="9"/>
  <c r="G130" i="9"/>
  <c r="F130" i="9"/>
  <c r="E130" i="9"/>
  <c r="D130" i="9"/>
  <c r="C130" i="9"/>
  <c r="B130" i="9"/>
  <c r="H128" i="9"/>
  <c r="G128" i="9"/>
  <c r="F128" i="9"/>
  <c r="E128" i="9"/>
  <c r="D128" i="9"/>
  <c r="C128" i="9"/>
  <c r="B128" i="9"/>
  <c r="H127" i="9"/>
  <c r="G127" i="9"/>
  <c r="F127" i="9"/>
  <c r="E127" i="9"/>
  <c r="D127" i="9"/>
  <c r="C127" i="9"/>
  <c r="B127" i="9"/>
  <c r="H119" i="9"/>
  <c r="G119" i="9"/>
  <c r="F119" i="9"/>
  <c r="E119" i="9"/>
  <c r="D119" i="9"/>
  <c r="D120" i="9" s="1"/>
  <c r="C119" i="9"/>
  <c r="B119" i="9"/>
  <c r="H118" i="9"/>
  <c r="G118" i="9"/>
  <c r="F118" i="9"/>
  <c r="E118" i="9"/>
  <c r="D118" i="9"/>
  <c r="C118" i="9"/>
  <c r="B118" i="9"/>
  <c r="H117" i="9"/>
  <c r="G117" i="9"/>
  <c r="F117" i="9"/>
  <c r="E117" i="9"/>
  <c r="D117" i="9"/>
  <c r="C117" i="9"/>
  <c r="B117" i="9"/>
  <c r="H116" i="9"/>
  <c r="G116" i="9"/>
  <c r="F116" i="9"/>
  <c r="E116" i="9"/>
  <c r="D116" i="9"/>
  <c r="C116" i="9"/>
  <c r="B116" i="9"/>
  <c r="H115" i="9"/>
  <c r="G115" i="9"/>
  <c r="F115" i="9"/>
  <c r="E115" i="9"/>
  <c r="D115" i="9"/>
  <c r="C115" i="9"/>
  <c r="B115" i="9"/>
  <c r="H114" i="9"/>
  <c r="G114" i="9"/>
  <c r="F114" i="9"/>
  <c r="E114" i="9"/>
  <c r="D114" i="9"/>
  <c r="C114" i="9"/>
  <c r="B114" i="9"/>
  <c r="H113" i="9"/>
  <c r="G113" i="9"/>
  <c r="F113" i="9"/>
  <c r="E113" i="9"/>
  <c r="D113" i="9"/>
  <c r="C113" i="9"/>
  <c r="B113" i="9"/>
  <c r="H112" i="9"/>
  <c r="G112" i="9"/>
  <c r="F112" i="9"/>
  <c r="E112" i="9"/>
  <c r="D112" i="9"/>
  <c r="C112" i="9"/>
  <c r="B112" i="9"/>
  <c r="H111" i="9"/>
  <c r="G111" i="9"/>
  <c r="F111" i="9"/>
  <c r="E111" i="9"/>
  <c r="D111" i="9"/>
  <c r="C111" i="9"/>
  <c r="B111" i="9"/>
  <c r="H110" i="9"/>
  <c r="G110" i="9"/>
  <c r="F110" i="9"/>
  <c r="E110" i="9"/>
  <c r="D110" i="9"/>
  <c r="C110" i="9"/>
  <c r="B110" i="9"/>
  <c r="H109" i="9"/>
  <c r="G109" i="9"/>
  <c r="F109" i="9"/>
  <c r="E109" i="9"/>
  <c r="D109" i="9"/>
  <c r="C109" i="9"/>
  <c r="B109" i="9"/>
  <c r="H108" i="9"/>
  <c r="G108" i="9"/>
  <c r="F108" i="9"/>
  <c r="E108" i="9"/>
  <c r="D108" i="9"/>
  <c r="C108" i="9"/>
  <c r="B108" i="9"/>
  <c r="H107" i="9"/>
  <c r="G107" i="9"/>
  <c r="F107" i="9"/>
  <c r="E107" i="9"/>
  <c r="D107" i="9"/>
  <c r="C107" i="9"/>
  <c r="B107" i="9"/>
  <c r="H105" i="9"/>
  <c r="G105" i="9"/>
  <c r="F105" i="9"/>
  <c r="E105" i="9"/>
  <c r="D105" i="9"/>
  <c r="C105" i="9"/>
  <c r="B105" i="9"/>
  <c r="H104" i="9"/>
  <c r="G104" i="9"/>
  <c r="F104" i="9"/>
  <c r="E104" i="9"/>
  <c r="D104" i="9"/>
  <c r="C104" i="9"/>
  <c r="B104" i="9"/>
  <c r="H96" i="9"/>
  <c r="G96" i="9"/>
  <c r="F96" i="9"/>
  <c r="E96" i="9"/>
  <c r="D96" i="9"/>
  <c r="C96" i="9"/>
  <c r="B96" i="9"/>
  <c r="H95" i="9"/>
  <c r="G95" i="9"/>
  <c r="F95" i="9"/>
  <c r="E95" i="9"/>
  <c r="D95" i="9"/>
  <c r="C95" i="9"/>
  <c r="B95" i="9"/>
  <c r="H94" i="9"/>
  <c r="G94" i="9"/>
  <c r="F94" i="9"/>
  <c r="E94" i="9"/>
  <c r="D94" i="9"/>
  <c r="C94" i="9"/>
  <c r="B94" i="9"/>
  <c r="H93" i="9"/>
  <c r="G93" i="9"/>
  <c r="F93" i="9"/>
  <c r="E93" i="9"/>
  <c r="D93" i="9"/>
  <c r="C93" i="9"/>
  <c r="B93" i="9"/>
  <c r="H92" i="9"/>
  <c r="G92" i="9"/>
  <c r="F92" i="9"/>
  <c r="E92" i="9"/>
  <c r="D92" i="9"/>
  <c r="C92" i="9"/>
  <c r="B92" i="9"/>
  <c r="H91" i="9"/>
  <c r="G91" i="9"/>
  <c r="F91" i="9"/>
  <c r="E91" i="9"/>
  <c r="D91" i="9"/>
  <c r="C91" i="9"/>
  <c r="B91" i="9"/>
  <c r="H90" i="9"/>
  <c r="G90" i="9"/>
  <c r="F90" i="9"/>
  <c r="E90" i="9"/>
  <c r="D90" i="9"/>
  <c r="C90" i="9"/>
  <c r="B90" i="9"/>
  <c r="H89" i="9"/>
  <c r="G89" i="9"/>
  <c r="F89" i="9"/>
  <c r="E89" i="9"/>
  <c r="D89" i="9"/>
  <c r="C89" i="9"/>
  <c r="B89" i="9"/>
  <c r="H88" i="9"/>
  <c r="G88" i="9"/>
  <c r="F88" i="9"/>
  <c r="E88" i="9"/>
  <c r="D88" i="9"/>
  <c r="C88" i="9"/>
  <c r="B88" i="9"/>
  <c r="H87" i="9"/>
  <c r="G87" i="9"/>
  <c r="F87" i="9"/>
  <c r="E87" i="9"/>
  <c r="D87" i="9"/>
  <c r="C87" i="9"/>
  <c r="B87" i="9"/>
  <c r="H86" i="9"/>
  <c r="G86" i="9"/>
  <c r="F86" i="9"/>
  <c r="E86" i="9"/>
  <c r="D86" i="9"/>
  <c r="C86" i="9"/>
  <c r="B86" i="9"/>
  <c r="H85" i="9"/>
  <c r="G85" i="9"/>
  <c r="F85" i="9"/>
  <c r="E85" i="9"/>
  <c r="D85" i="9"/>
  <c r="C85" i="9"/>
  <c r="B85" i="9"/>
  <c r="H84" i="9"/>
  <c r="G84" i="9"/>
  <c r="F84" i="9"/>
  <c r="E84" i="9"/>
  <c r="D84" i="9"/>
  <c r="C84" i="9"/>
  <c r="B84" i="9"/>
  <c r="H82" i="9"/>
  <c r="G82" i="9"/>
  <c r="F82" i="9"/>
  <c r="E82" i="9"/>
  <c r="D82" i="9"/>
  <c r="C82" i="9"/>
  <c r="B82" i="9"/>
  <c r="H81" i="9"/>
  <c r="G81" i="9"/>
  <c r="F81" i="9"/>
  <c r="E81" i="9"/>
  <c r="D81" i="9"/>
  <c r="C81" i="9"/>
  <c r="B81" i="9"/>
  <c r="B68" i="9"/>
  <c r="B67" i="9"/>
  <c r="B66" i="9"/>
  <c r="B65" i="9"/>
  <c r="B64" i="9"/>
  <c r="B63" i="9"/>
  <c r="B62" i="9"/>
  <c r="B61" i="9"/>
  <c r="B60" i="9"/>
  <c r="B59" i="9"/>
  <c r="B58" i="9"/>
  <c r="B57" i="9"/>
  <c r="B56" i="9"/>
  <c r="B54" i="9"/>
  <c r="B53" i="9"/>
  <c r="H45" i="9"/>
  <c r="G45" i="9"/>
  <c r="F45" i="9"/>
  <c r="E45" i="9"/>
  <c r="D45" i="9"/>
  <c r="C45" i="9"/>
  <c r="B45" i="9"/>
  <c r="H44" i="9"/>
  <c r="G44" i="9"/>
  <c r="F44" i="9"/>
  <c r="E44" i="9"/>
  <c r="D44" i="9"/>
  <c r="C44" i="9"/>
  <c r="B44" i="9"/>
  <c r="H43" i="9"/>
  <c r="G43" i="9"/>
  <c r="F43" i="9"/>
  <c r="E43" i="9"/>
  <c r="D43" i="9"/>
  <c r="C43" i="9"/>
  <c r="B43" i="9"/>
  <c r="H42" i="9"/>
  <c r="G42" i="9"/>
  <c r="F42" i="9"/>
  <c r="E42" i="9"/>
  <c r="D42" i="9"/>
  <c r="C42" i="9"/>
  <c r="B42" i="9"/>
  <c r="H41" i="9"/>
  <c r="G41" i="9"/>
  <c r="F41" i="9"/>
  <c r="E41" i="9"/>
  <c r="D41" i="9"/>
  <c r="C41" i="9"/>
  <c r="B41" i="9"/>
  <c r="H40" i="9"/>
  <c r="G40" i="9"/>
  <c r="F40" i="9"/>
  <c r="E40" i="9"/>
  <c r="D40" i="9"/>
  <c r="C40" i="9"/>
  <c r="B40" i="9"/>
  <c r="H39" i="9"/>
  <c r="G39" i="9"/>
  <c r="F39" i="9"/>
  <c r="E39" i="9"/>
  <c r="D39" i="9"/>
  <c r="C39" i="9"/>
  <c r="B39" i="9"/>
  <c r="H38" i="9"/>
  <c r="G38" i="9"/>
  <c r="F38" i="9"/>
  <c r="E38" i="9"/>
  <c r="D38" i="9"/>
  <c r="C38" i="9"/>
  <c r="B38" i="9"/>
  <c r="H37" i="9"/>
  <c r="G37" i="9"/>
  <c r="F37" i="9"/>
  <c r="E37" i="9"/>
  <c r="D37" i="9"/>
  <c r="C37" i="9"/>
  <c r="B37" i="9"/>
  <c r="H36" i="9"/>
  <c r="G36" i="9"/>
  <c r="F36" i="9"/>
  <c r="E36" i="9"/>
  <c r="D36" i="9"/>
  <c r="C36" i="9"/>
  <c r="B36" i="9"/>
  <c r="H35" i="9"/>
  <c r="G35" i="9"/>
  <c r="F35" i="9"/>
  <c r="E35" i="9"/>
  <c r="D35" i="9"/>
  <c r="C35" i="9"/>
  <c r="B35" i="9"/>
  <c r="H34" i="9"/>
  <c r="G34" i="9"/>
  <c r="F34" i="9"/>
  <c r="E34" i="9"/>
  <c r="D34" i="9"/>
  <c r="C34" i="9"/>
  <c r="B34" i="9"/>
  <c r="H33" i="9"/>
  <c r="G33" i="9"/>
  <c r="F33" i="9"/>
  <c r="E33" i="9"/>
  <c r="D33" i="9"/>
  <c r="C33" i="9"/>
  <c r="B33" i="9"/>
  <c r="H31" i="9"/>
  <c r="G31" i="9"/>
  <c r="F31" i="9"/>
  <c r="E31" i="9"/>
  <c r="D31" i="9"/>
  <c r="C31" i="9"/>
  <c r="B31" i="9"/>
  <c r="H30" i="9"/>
  <c r="G30" i="9"/>
  <c r="F30" i="9"/>
  <c r="E30" i="9"/>
  <c r="D30" i="9"/>
  <c r="C30" i="9"/>
  <c r="B30" i="9"/>
  <c r="H22" i="9"/>
  <c r="G22" i="9"/>
  <c r="F22" i="9"/>
  <c r="E22" i="9"/>
  <c r="D22" i="9"/>
  <c r="C22" i="9"/>
  <c r="B22" i="9"/>
  <c r="H21" i="9"/>
  <c r="G21" i="9"/>
  <c r="F21" i="9"/>
  <c r="E21" i="9"/>
  <c r="D21" i="9"/>
  <c r="D23" i="9" s="1"/>
  <c r="C21" i="9"/>
  <c r="B21" i="9"/>
  <c r="H20" i="9"/>
  <c r="G20" i="9"/>
  <c r="F20" i="9"/>
  <c r="E20" i="9"/>
  <c r="D20" i="9"/>
  <c r="C20" i="9"/>
  <c r="B20" i="9"/>
  <c r="H19" i="9"/>
  <c r="G19" i="9"/>
  <c r="F19" i="9"/>
  <c r="E19" i="9"/>
  <c r="D19" i="9"/>
  <c r="C19" i="9"/>
  <c r="B19" i="9"/>
  <c r="H18" i="9"/>
  <c r="G18" i="9"/>
  <c r="F18" i="9"/>
  <c r="E18" i="9"/>
  <c r="D18" i="9"/>
  <c r="C18" i="9"/>
  <c r="B18" i="9"/>
  <c r="H17" i="9"/>
  <c r="G17" i="9"/>
  <c r="E17" i="9"/>
  <c r="D17" i="9"/>
  <c r="C17" i="9"/>
  <c r="B17" i="9"/>
  <c r="H16" i="9"/>
  <c r="G16" i="9"/>
  <c r="F16" i="9"/>
  <c r="E16" i="9"/>
  <c r="D16" i="9"/>
  <c r="C16" i="9"/>
  <c r="B16" i="9"/>
  <c r="H15" i="9"/>
  <c r="G15" i="9"/>
  <c r="F15" i="9"/>
  <c r="E15" i="9"/>
  <c r="D15" i="9"/>
  <c r="C15" i="9"/>
  <c r="B15" i="9"/>
  <c r="H14" i="9"/>
  <c r="G14" i="9"/>
  <c r="F14" i="9"/>
  <c r="E14" i="9"/>
  <c r="D14" i="9"/>
  <c r="C14" i="9"/>
  <c r="B14" i="9"/>
  <c r="H13" i="9"/>
  <c r="G13" i="9"/>
  <c r="F13" i="9"/>
  <c r="E13" i="9"/>
  <c r="D13" i="9"/>
  <c r="C13" i="9"/>
  <c r="B13" i="9"/>
  <c r="H12" i="9"/>
  <c r="G12" i="9"/>
  <c r="F12" i="9"/>
  <c r="E12" i="9"/>
  <c r="D12" i="9"/>
  <c r="C12" i="9"/>
  <c r="B12" i="9"/>
  <c r="H11" i="9"/>
  <c r="G11" i="9"/>
  <c r="F11" i="9"/>
  <c r="E11" i="9"/>
  <c r="D11" i="9"/>
  <c r="C11" i="9"/>
  <c r="B11" i="9"/>
  <c r="H10" i="9"/>
  <c r="G10" i="9"/>
  <c r="F10" i="9"/>
  <c r="E10" i="9"/>
  <c r="D10" i="9"/>
  <c r="C10" i="9"/>
  <c r="B10" i="9"/>
  <c r="H8" i="9"/>
  <c r="G8" i="9"/>
  <c r="F8" i="9"/>
  <c r="E8" i="9"/>
  <c r="D8" i="9"/>
  <c r="C8" i="9"/>
  <c r="B8" i="9"/>
  <c r="H7" i="9"/>
  <c r="G7" i="9"/>
  <c r="F7" i="9"/>
  <c r="E7" i="9"/>
  <c r="D7" i="9"/>
  <c r="C7" i="9"/>
  <c r="B7" i="9"/>
  <c r="H23" i="9" l="1"/>
  <c r="C23" i="9"/>
  <c r="G23" i="9"/>
  <c r="F46" i="9"/>
  <c r="E97" i="9"/>
  <c r="H120" i="9"/>
  <c r="G143" i="9"/>
  <c r="D24" i="9"/>
  <c r="H24" i="9"/>
  <c r="C46" i="9"/>
  <c r="G46" i="9"/>
  <c r="F97" i="9"/>
  <c r="E120" i="9"/>
  <c r="D143" i="9"/>
  <c r="H143" i="9"/>
  <c r="F24" i="9"/>
  <c r="E47" i="9"/>
  <c r="D98" i="9"/>
  <c r="H98" i="9"/>
  <c r="C121" i="9"/>
  <c r="G121" i="9"/>
  <c r="F144" i="9"/>
  <c r="E24" i="9"/>
  <c r="D47" i="9"/>
  <c r="H47" i="9"/>
  <c r="C98" i="9"/>
  <c r="G98" i="9"/>
  <c r="F121" i="9"/>
  <c r="E144" i="9"/>
  <c r="F23" i="9"/>
  <c r="E46" i="9"/>
  <c r="C47" i="9"/>
  <c r="G47" i="9"/>
  <c r="D97" i="9"/>
  <c r="H97" i="9"/>
  <c r="F98" i="9"/>
  <c r="C120" i="9"/>
  <c r="G120" i="9"/>
  <c r="E121" i="9"/>
  <c r="F143" i="9"/>
  <c r="D144" i="9"/>
  <c r="H144" i="9"/>
  <c r="E23" i="9"/>
  <c r="C24" i="9"/>
  <c r="G24" i="9"/>
  <c r="D46" i="9"/>
  <c r="H46" i="9"/>
  <c r="F47" i="9"/>
  <c r="C97" i="9"/>
  <c r="G97" i="9"/>
  <c r="E98" i="9"/>
  <c r="F120" i="9"/>
  <c r="D121" i="9"/>
  <c r="H121" i="9"/>
  <c r="E143" i="9"/>
  <c r="C144" i="9"/>
  <c r="G144" i="9"/>
</calcChain>
</file>

<file path=xl/sharedStrings.xml><?xml version="1.0" encoding="utf-8"?>
<sst xmlns="http://schemas.openxmlformats.org/spreadsheetml/2006/main" count="873" uniqueCount="270">
  <si>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</si>
  <si>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</si>
  <si>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</si>
  <si>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</si>
  <si>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</si>
  <si>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</si>
  <si>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</si>
  <si>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</si>
  <si>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</si>
  <si>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</si>
  <si>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</si>
  <si>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</si>
  <si>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</si>
  <si>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</si>
  <si>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</si>
  <si>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</si>
  <si>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</si>
  <si>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</si>
  <si>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</si>
  <si>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</si>
  <si>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</si>
  <si>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</si>
  <si>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</si>
  <si>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</si>
  <si>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</si>
  <si>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</si>
  <si>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</si>
  <si>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</si>
  <si>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</si>
  <si>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</si>
  <si>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</si>
  <si>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</si>
  <si>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</si>
  <si>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</si>
  <si>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</si>
  <si>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</si>
  <si>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</si>
  <si>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</si>
  <si>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</si>
  <si>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</si>
  <si>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</si>
  <si>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</si>
  <si>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</si>
  <si>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</si>
  <si>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</si>
  <si>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</si>
  <si>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</si>
  <si>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</si>
  <si>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</si>
  <si>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</si>
  <si>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</si>
  <si>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</si>
  <si>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</si>
  <si>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</si>
  <si>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</si>
  <si>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</si>
  <si>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</si>
  <si>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第13-1　表  産業、性別常用労働者の１人平均月間現金給与額（長野県）</t>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</si>
  <si>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</si>
  <si>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事業所規模 ＝ ５人以上</t>
    <phoneticPr fontId="21"/>
  </si>
  <si>
    <t>（単位：円）</t>
    <rPh sb="1" eb="3">
      <t>タンイ</t>
    </rPh>
    <rPh sb="4" eb="5">
      <t>エン</t>
    </rPh>
    <phoneticPr fontId="21"/>
  </si>
  <si>
    <t>現金給与総額</t>
    <rPh sb="0" eb="2">
      <t>ゲンキン</t>
    </rPh>
    <rPh sb="2" eb="4">
      <t>キュウヨ</t>
    </rPh>
    <rPh sb="4" eb="6">
      <t>ソウガク</t>
    </rPh>
    <phoneticPr fontId="21"/>
  </si>
  <si>
    <t>きまって支給する給与</t>
    <rPh sb="4" eb="6">
      <t>シキュウ</t>
    </rPh>
    <rPh sb="8" eb="10">
      <t>キュウヨ</t>
    </rPh>
    <phoneticPr fontId="21"/>
  </si>
  <si>
    <t>所定内給与</t>
    <rPh sb="0" eb="3">
      <t>ショテイナイ</t>
    </rPh>
    <rPh sb="3" eb="5">
      <t>キュウヨ</t>
    </rPh>
    <phoneticPr fontId="21"/>
  </si>
  <si>
    <t>超過労働給与</t>
    <rPh sb="0" eb="2">
      <t>チョウカ</t>
    </rPh>
    <rPh sb="2" eb="4">
      <t>ロウドウ</t>
    </rPh>
    <rPh sb="4" eb="6">
      <t>キュウヨ</t>
    </rPh>
    <phoneticPr fontId="21"/>
  </si>
  <si>
    <t>特別に支払われた給与</t>
    <rPh sb="0" eb="2">
      <t>トクベツ</t>
    </rPh>
    <rPh sb="3" eb="5">
      <t>シハラ</t>
    </rPh>
    <rPh sb="8" eb="10">
      <t>キュウヨ</t>
    </rPh>
    <phoneticPr fontId="21"/>
  </si>
  <si>
    <t>産             業</t>
    <rPh sb="0" eb="1">
      <t>サン</t>
    </rPh>
    <rPh sb="14" eb="15">
      <t>ギョウ</t>
    </rPh>
    <phoneticPr fontId="21"/>
  </si>
  <si>
    <t>計</t>
    <rPh sb="0" eb="1">
      <t>ケイ</t>
    </rPh>
    <phoneticPr fontId="21"/>
  </si>
  <si>
    <t>男</t>
    <rPh sb="0" eb="1">
      <t>オトコ</t>
    </rPh>
    <phoneticPr fontId="21"/>
  </si>
  <si>
    <t>女</t>
    <rPh sb="0" eb="1">
      <t>オンナ</t>
    </rPh>
    <phoneticPr fontId="21"/>
  </si>
  <si>
    <t>TL</t>
    <phoneticPr fontId="21"/>
  </si>
  <si>
    <t>C</t>
    <phoneticPr fontId="21"/>
  </si>
  <si>
    <t>鉱業，採石業，砂利採取業</t>
    <rPh sb="0" eb="2">
      <t>コウギョウ</t>
    </rPh>
    <rPh sb="3" eb="4">
      <t>サイ</t>
    </rPh>
    <rPh sb="4" eb="5">
      <t>イシ</t>
    </rPh>
    <rPh sb="5" eb="6">
      <t>ギョウ</t>
    </rPh>
    <rPh sb="7" eb="9">
      <t>ジャリ</t>
    </rPh>
    <rPh sb="9" eb="11">
      <t>サイシュ</t>
    </rPh>
    <rPh sb="11" eb="12">
      <t>ギョウ</t>
    </rPh>
    <phoneticPr fontId="21"/>
  </si>
  <si>
    <t>D</t>
    <phoneticPr fontId="21"/>
  </si>
  <si>
    <t>E</t>
    <phoneticPr fontId="21"/>
  </si>
  <si>
    <t>F</t>
    <phoneticPr fontId="21"/>
  </si>
  <si>
    <t>G</t>
    <phoneticPr fontId="21"/>
  </si>
  <si>
    <t>H</t>
    <phoneticPr fontId="21"/>
  </si>
  <si>
    <t>運輸業，郵便業</t>
    <rPh sb="0" eb="3">
      <t>ウンユギョウ</t>
    </rPh>
    <rPh sb="4" eb="6">
      <t>ユウビン</t>
    </rPh>
    <rPh sb="6" eb="7">
      <t>ギョウ</t>
    </rPh>
    <phoneticPr fontId="21"/>
  </si>
  <si>
    <t>I</t>
    <phoneticPr fontId="21"/>
  </si>
  <si>
    <t>卸売業，小売業</t>
    <rPh sb="0" eb="3">
      <t>オロシウリギョウ</t>
    </rPh>
    <rPh sb="4" eb="7">
      <t>コウリギョウ</t>
    </rPh>
    <phoneticPr fontId="21"/>
  </si>
  <si>
    <t>J</t>
    <phoneticPr fontId="21"/>
  </si>
  <si>
    <t>金融業，保険業</t>
    <rPh sb="0" eb="3">
      <t>キンユウギョウ</t>
    </rPh>
    <rPh sb="4" eb="7">
      <t>ホケンギョウ</t>
    </rPh>
    <phoneticPr fontId="21"/>
  </si>
  <si>
    <t>K</t>
    <phoneticPr fontId="21"/>
  </si>
  <si>
    <t>不動産業，物品賃貸業</t>
    <rPh sb="0" eb="3">
      <t>フドウサン</t>
    </rPh>
    <rPh sb="3" eb="4">
      <t>ギョウ</t>
    </rPh>
    <rPh sb="5" eb="7">
      <t>ブッピン</t>
    </rPh>
    <rPh sb="7" eb="9">
      <t>チンタイ</t>
    </rPh>
    <rPh sb="9" eb="10">
      <t>ギョウ</t>
    </rPh>
    <phoneticPr fontId="21"/>
  </si>
  <si>
    <t>L</t>
    <phoneticPr fontId="21"/>
  </si>
  <si>
    <t>学術研究，専門・技術サービス業</t>
    <rPh sb="0" eb="2">
      <t>ガクジュツ</t>
    </rPh>
    <rPh sb="2" eb="4">
      <t>ケンキュウ</t>
    </rPh>
    <rPh sb="5" eb="7">
      <t>センモン</t>
    </rPh>
    <rPh sb="8" eb="10">
      <t>ギジュツ</t>
    </rPh>
    <rPh sb="14" eb="15">
      <t>ギョウ</t>
    </rPh>
    <phoneticPr fontId="21"/>
  </si>
  <si>
    <t>M</t>
    <phoneticPr fontId="21"/>
  </si>
  <si>
    <t>宿泊業，飲食サービス業</t>
    <rPh sb="0" eb="2">
      <t>シュクハク</t>
    </rPh>
    <rPh sb="2" eb="3">
      <t>ギョウ</t>
    </rPh>
    <rPh sb="4" eb="6">
      <t>インショク</t>
    </rPh>
    <rPh sb="10" eb="11">
      <t>ギョウ</t>
    </rPh>
    <phoneticPr fontId="21"/>
  </si>
  <si>
    <t>N</t>
    <phoneticPr fontId="21"/>
  </si>
  <si>
    <t>生活関連サービス業，娯楽業</t>
    <rPh sb="0" eb="2">
      <t>セイカツ</t>
    </rPh>
    <rPh sb="2" eb="4">
      <t>カンレン</t>
    </rPh>
    <rPh sb="8" eb="9">
      <t>ギョウ</t>
    </rPh>
    <rPh sb="10" eb="12">
      <t>ゴラク</t>
    </rPh>
    <rPh sb="12" eb="13">
      <t>ギョウ</t>
    </rPh>
    <phoneticPr fontId="21"/>
  </si>
  <si>
    <t>O</t>
    <phoneticPr fontId="21"/>
  </si>
  <si>
    <t>教育，学習支援業</t>
    <rPh sb="0" eb="2">
      <t>キョウイク</t>
    </rPh>
    <rPh sb="3" eb="5">
      <t>ガクシュウ</t>
    </rPh>
    <rPh sb="5" eb="7">
      <t>シエン</t>
    </rPh>
    <rPh sb="7" eb="8">
      <t>ギョウ</t>
    </rPh>
    <phoneticPr fontId="21"/>
  </si>
  <si>
    <t>P</t>
    <phoneticPr fontId="21"/>
  </si>
  <si>
    <t>Q</t>
    <phoneticPr fontId="21"/>
  </si>
  <si>
    <t>R</t>
    <phoneticPr fontId="21"/>
  </si>
  <si>
    <t>E09.10</t>
    <phoneticPr fontId="21"/>
  </si>
  <si>
    <t>食料品・たばこ</t>
    <rPh sb="0" eb="3">
      <t>ショクリョウヒン</t>
    </rPh>
    <phoneticPr fontId="21"/>
  </si>
  <si>
    <t>E11</t>
    <phoneticPr fontId="21"/>
  </si>
  <si>
    <t>繊維工業</t>
    <rPh sb="0" eb="2">
      <t>センイ</t>
    </rPh>
    <rPh sb="2" eb="4">
      <t>コウギョウ</t>
    </rPh>
    <phoneticPr fontId="21"/>
  </si>
  <si>
    <t>E12</t>
    <phoneticPr fontId="21"/>
  </si>
  <si>
    <t>木材・木製品</t>
    <rPh sb="0" eb="2">
      <t>モクザイ</t>
    </rPh>
    <rPh sb="3" eb="6">
      <t>モクセイヒン</t>
    </rPh>
    <phoneticPr fontId="21"/>
  </si>
  <si>
    <t>E13</t>
    <phoneticPr fontId="21"/>
  </si>
  <si>
    <t>家具・装備品</t>
    <rPh sb="0" eb="2">
      <t>カグ</t>
    </rPh>
    <rPh sb="3" eb="6">
      <t>ソウビヒン</t>
    </rPh>
    <phoneticPr fontId="21"/>
  </si>
  <si>
    <t>E14</t>
    <phoneticPr fontId="21"/>
  </si>
  <si>
    <t>パルプ・紙</t>
    <rPh sb="4" eb="5">
      <t>カミ</t>
    </rPh>
    <phoneticPr fontId="21"/>
  </si>
  <si>
    <t>E15</t>
    <phoneticPr fontId="21"/>
  </si>
  <si>
    <t>E16.17</t>
    <phoneticPr fontId="21"/>
  </si>
  <si>
    <t>化学、石油・石炭</t>
    <rPh sb="0" eb="2">
      <t>カガク</t>
    </rPh>
    <rPh sb="3" eb="5">
      <t>セキユ</t>
    </rPh>
    <rPh sb="6" eb="8">
      <t>セキタン</t>
    </rPh>
    <phoneticPr fontId="21"/>
  </si>
  <si>
    <t>E18</t>
    <phoneticPr fontId="21"/>
  </si>
  <si>
    <t>プラスチック製品</t>
    <rPh sb="6" eb="8">
      <t>セイヒン</t>
    </rPh>
    <phoneticPr fontId="21"/>
  </si>
  <si>
    <t>E19</t>
    <phoneticPr fontId="21"/>
  </si>
  <si>
    <t>ゴム製品</t>
    <rPh sb="2" eb="4">
      <t>セイヒン</t>
    </rPh>
    <phoneticPr fontId="21"/>
  </si>
  <si>
    <t>E21</t>
    <phoneticPr fontId="21"/>
  </si>
  <si>
    <t>窯業・土石製品</t>
    <rPh sb="0" eb="2">
      <t>ヨウギョウ</t>
    </rPh>
    <rPh sb="3" eb="5">
      <t>ドセキ</t>
    </rPh>
    <rPh sb="5" eb="7">
      <t>セイヒン</t>
    </rPh>
    <phoneticPr fontId="21"/>
  </si>
  <si>
    <t>E22</t>
    <phoneticPr fontId="21"/>
  </si>
  <si>
    <t>E23</t>
    <phoneticPr fontId="21"/>
  </si>
  <si>
    <t>E24</t>
    <phoneticPr fontId="21"/>
  </si>
  <si>
    <t>E25</t>
    <phoneticPr fontId="21"/>
  </si>
  <si>
    <t>はん用機械器具</t>
    <rPh sb="2" eb="3">
      <t>ヨウ</t>
    </rPh>
    <rPh sb="3" eb="5">
      <t>キカイ</t>
    </rPh>
    <rPh sb="5" eb="7">
      <t>キグ</t>
    </rPh>
    <phoneticPr fontId="21"/>
  </si>
  <si>
    <t>E26</t>
    <phoneticPr fontId="21"/>
  </si>
  <si>
    <t>生産用機械器具</t>
    <rPh sb="0" eb="2">
      <t>セイサン</t>
    </rPh>
    <rPh sb="2" eb="3">
      <t>ヨウ</t>
    </rPh>
    <rPh sb="3" eb="5">
      <t>キカイ</t>
    </rPh>
    <rPh sb="5" eb="7">
      <t>キグ</t>
    </rPh>
    <phoneticPr fontId="21"/>
  </si>
  <si>
    <t>E27</t>
    <phoneticPr fontId="21"/>
  </si>
  <si>
    <t>業務用機械器具</t>
    <rPh sb="0" eb="3">
      <t>ギョウムヨウ</t>
    </rPh>
    <rPh sb="3" eb="5">
      <t>キカイ</t>
    </rPh>
    <rPh sb="5" eb="7">
      <t>キグ</t>
    </rPh>
    <phoneticPr fontId="21"/>
  </si>
  <si>
    <t>E28</t>
    <phoneticPr fontId="21"/>
  </si>
  <si>
    <t>電子・デバイス</t>
    <rPh sb="0" eb="2">
      <t>デンシ</t>
    </rPh>
    <phoneticPr fontId="21"/>
  </si>
  <si>
    <t>E29</t>
    <phoneticPr fontId="21"/>
  </si>
  <si>
    <t>電気機械器具</t>
    <rPh sb="0" eb="2">
      <t>デンキ</t>
    </rPh>
    <rPh sb="2" eb="4">
      <t>キカイ</t>
    </rPh>
    <rPh sb="4" eb="6">
      <t>キグ</t>
    </rPh>
    <phoneticPr fontId="21"/>
  </si>
  <si>
    <t>E30</t>
    <phoneticPr fontId="21"/>
  </si>
  <si>
    <t>情報通信機械器具</t>
    <rPh sb="0" eb="2">
      <t>ジョウホウ</t>
    </rPh>
    <rPh sb="2" eb="4">
      <t>ツウシン</t>
    </rPh>
    <rPh sb="4" eb="6">
      <t>キカイ</t>
    </rPh>
    <rPh sb="6" eb="8">
      <t>キグ</t>
    </rPh>
    <phoneticPr fontId="21"/>
  </si>
  <si>
    <t>E31</t>
    <phoneticPr fontId="21"/>
  </si>
  <si>
    <t>輸送用機械器具</t>
    <rPh sb="0" eb="3">
      <t>ユソウヨウ</t>
    </rPh>
    <rPh sb="3" eb="5">
      <t>キカイ</t>
    </rPh>
    <rPh sb="5" eb="7">
      <t>キグ</t>
    </rPh>
    <phoneticPr fontId="21"/>
  </si>
  <si>
    <t>E32.20</t>
    <phoneticPr fontId="21"/>
  </si>
  <si>
    <t>ES1</t>
    <phoneticPr fontId="21"/>
  </si>
  <si>
    <t>Ｅ一括分１</t>
    <rPh sb="1" eb="3">
      <t>イッカツ</t>
    </rPh>
    <rPh sb="3" eb="4">
      <t>ブン</t>
    </rPh>
    <phoneticPr fontId="21"/>
  </si>
  <si>
    <t>ES2</t>
    <phoneticPr fontId="21"/>
  </si>
  <si>
    <t>Ｅ一括分２</t>
    <rPh sb="1" eb="3">
      <t>イッカツ</t>
    </rPh>
    <rPh sb="3" eb="4">
      <t>ブン</t>
    </rPh>
    <phoneticPr fontId="21"/>
  </si>
  <si>
    <t>ES3</t>
    <phoneticPr fontId="21"/>
  </si>
  <si>
    <t>Ｅ一括分３</t>
    <rPh sb="1" eb="3">
      <t>イッカツ</t>
    </rPh>
    <rPh sb="3" eb="4">
      <t>ブン</t>
    </rPh>
    <phoneticPr fontId="21"/>
  </si>
  <si>
    <t>I-1</t>
    <phoneticPr fontId="21"/>
  </si>
  <si>
    <t>I-2</t>
    <phoneticPr fontId="21"/>
  </si>
  <si>
    <t>M75</t>
    <phoneticPr fontId="21"/>
  </si>
  <si>
    <t>宿泊業</t>
    <rPh sb="0" eb="2">
      <t>シュクハク</t>
    </rPh>
    <rPh sb="2" eb="3">
      <t>ギョウ</t>
    </rPh>
    <phoneticPr fontId="21"/>
  </si>
  <si>
    <t>MS</t>
    <phoneticPr fontId="21"/>
  </si>
  <si>
    <t>Ｍ一括分</t>
    <rPh sb="1" eb="3">
      <t>イッカツ</t>
    </rPh>
    <rPh sb="3" eb="4">
      <t>ブン</t>
    </rPh>
    <phoneticPr fontId="21"/>
  </si>
  <si>
    <t>P83</t>
    <phoneticPr fontId="21"/>
  </si>
  <si>
    <t>医療業</t>
    <rPh sb="0" eb="2">
      <t>イリョウ</t>
    </rPh>
    <rPh sb="2" eb="3">
      <t>ギョウ</t>
    </rPh>
    <phoneticPr fontId="21"/>
  </si>
  <si>
    <t>PS</t>
    <phoneticPr fontId="21"/>
  </si>
  <si>
    <t>Ｐ一括分</t>
    <rPh sb="1" eb="3">
      <t>イッカツ</t>
    </rPh>
    <rPh sb="3" eb="4">
      <t>ブン</t>
    </rPh>
    <phoneticPr fontId="21"/>
  </si>
  <si>
    <t>R91</t>
    <phoneticPr fontId="21"/>
  </si>
  <si>
    <t>職業紹介・派遣業</t>
    <rPh sb="0" eb="2">
      <t>ショクギョウ</t>
    </rPh>
    <rPh sb="2" eb="4">
      <t>ショウカイ</t>
    </rPh>
    <rPh sb="5" eb="7">
      <t>ハケン</t>
    </rPh>
    <rPh sb="7" eb="8">
      <t>ギョウ</t>
    </rPh>
    <phoneticPr fontId="21"/>
  </si>
  <si>
    <t>R92</t>
    <phoneticPr fontId="21"/>
  </si>
  <si>
    <t>他の事業サービス</t>
    <rPh sb="0" eb="1">
      <t>タ</t>
    </rPh>
    <rPh sb="2" eb="4">
      <t>ジギョウ</t>
    </rPh>
    <phoneticPr fontId="21"/>
  </si>
  <si>
    <t>RS</t>
    <phoneticPr fontId="21"/>
  </si>
  <si>
    <t>Ｒ一括分</t>
    <rPh sb="1" eb="3">
      <t>イッカツ</t>
    </rPh>
    <rPh sb="3" eb="4">
      <t>ブン</t>
    </rPh>
    <phoneticPr fontId="21"/>
  </si>
  <si>
    <t>出勤日数</t>
    <rPh sb="0" eb="2">
      <t>シュッキン</t>
    </rPh>
    <rPh sb="2" eb="4">
      <t>ニッスウ</t>
    </rPh>
    <phoneticPr fontId="21"/>
  </si>
  <si>
    <t>総実労働時間</t>
    <rPh sb="0" eb="1">
      <t>ソウ</t>
    </rPh>
    <rPh sb="1" eb="2">
      <t>ミ</t>
    </rPh>
    <rPh sb="2" eb="4">
      <t>ロウドウ</t>
    </rPh>
    <rPh sb="4" eb="6">
      <t>ジカン</t>
    </rPh>
    <phoneticPr fontId="21"/>
  </si>
  <si>
    <t>所定内労働時間</t>
    <rPh sb="0" eb="3">
      <t>ショテイナイ</t>
    </rPh>
    <rPh sb="3" eb="5">
      <t>ロウドウ</t>
    </rPh>
    <rPh sb="5" eb="7">
      <t>ジカン</t>
    </rPh>
    <phoneticPr fontId="21"/>
  </si>
  <si>
    <t>所定外労働時間</t>
    <rPh sb="0" eb="2">
      <t>ショテイ</t>
    </rPh>
    <rPh sb="2" eb="3">
      <t>ガイ</t>
    </rPh>
    <rPh sb="3" eb="5">
      <t>ロウドウ</t>
    </rPh>
    <rPh sb="5" eb="7">
      <t>ジカン</t>
    </rPh>
    <phoneticPr fontId="21"/>
  </si>
  <si>
    <t>日</t>
    <rPh sb="0" eb="1">
      <t>ヒ</t>
    </rPh>
    <phoneticPr fontId="21"/>
  </si>
  <si>
    <t>時間</t>
    <rPh sb="0" eb="2">
      <t>ジカン</t>
    </rPh>
    <phoneticPr fontId="21"/>
  </si>
  <si>
    <t>前月末労働者数</t>
    <rPh sb="0" eb="2">
      <t>ゼンゲツ</t>
    </rPh>
    <rPh sb="2" eb="3">
      <t>マツ</t>
    </rPh>
    <rPh sb="3" eb="6">
      <t>ロウドウシャ</t>
    </rPh>
    <rPh sb="6" eb="7">
      <t>スウ</t>
    </rPh>
    <phoneticPr fontId="21"/>
  </si>
  <si>
    <t>本月中の増加労働者数</t>
    <rPh sb="0" eb="3">
      <t>ホンゲツチュウ</t>
    </rPh>
    <rPh sb="4" eb="6">
      <t>ゾウカ</t>
    </rPh>
    <rPh sb="6" eb="9">
      <t>ロウドウシャ</t>
    </rPh>
    <rPh sb="9" eb="10">
      <t>スウ</t>
    </rPh>
    <phoneticPr fontId="21"/>
  </si>
  <si>
    <t>本月中の減少労働者数</t>
    <rPh sb="0" eb="3">
      <t>ホンゲツチュウ</t>
    </rPh>
    <rPh sb="4" eb="6">
      <t>ゲンショウ</t>
    </rPh>
    <rPh sb="6" eb="9">
      <t>ロウドウシャ</t>
    </rPh>
    <rPh sb="9" eb="10">
      <t>カズ</t>
    </rPh>
    <phoneticPr fontId="21"/>
  </si>
  <si>
    <t>本月末労働者数</t>
    <rPh sb="0" eb="1">
      <t>ホン</t>
    </rPh>
    <rPh sb="1" eb="3">
      <t>ゲツマツ</t>
    </rPh>
    <rPh sb="3" eb="6">
      <t>ロウドウシャ</t>
    </rPh>
    <rPh sb="6" eb="7">
      <t>カズ</t>
    </rPh>
    <phoneticPr fontId="21"/>
  </si>
  <si>
    <t>パートタイム労働者比率</t>
    <rPh sb="6" eb="9">
      <t>ロウドウシャ</t>
    </rPh>
    <rPh sb="9" eb="11">
      <t>ヒリツ</t>
    </rPh>
    <phoneticPr fontId="21"/>
  </si>
  <si>
    <t>人</t>
    <rPh sb="0" eb="1">
      <t>ヒト</t>
    </rPh>
    <phoneticPr fontId="21"/>
  </si>
  <si>
    <t>(規模５人以上)</t>
    <phoneticPr fontId="2"/>
  </si>
  <si>
    <t xml:space="preserve">  第１表　 産 業 大 分 類 別 賃 金 指 数  （現金給与総額）</t>
    <phoneticPr fontId="2"/>
  </si>
  <si>
    <t>(H22=100 以下同じ）</t>
    <rPh sb="9" eb="11">
      <t>イカ</t>
    </rPh>
    <rPh sb="11" eb="12">
      <t>オナ</t>
    </rPh>
    <phoneticPr fontId="2"/>
  </si>
  <si>
    <t>建　設　業</t>
    <phoneticPr fontId="2"/>
  </si>
  <si>
    <t>製　造　業</t>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</si>
  <si>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</si>
  <si>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</si>
  <si>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</si>
  <si>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</si>
  <si>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　　  第２表　 産 業 大 分 類 別 賃 金 指 数  （きまって支給する給与）</t>
    <phoneticPr fontId="2"/>
  </si>
  <si>
    <t>　　  第３表　 産 業 大 分 類 別 実 質 賃 金 指 数  （現金給与総額）</t>
    <phoneticPr fontId="2"/>
  </si>
  <si>
    <t>(注) 実質賃金 ＝</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</si>
  <si>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</si>
  <si>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</si>
  <si>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xml:space="preserve">  第４表　 産 業 大 分 類 別 労 働 時 間  指 数 （総実労働時間）</t>
    <phoneticPr fontId="2"/>
  </si>
  <si>
    <t>　　  第５表　 産 業 大 分 類 別 労 働 時 間 指 数  （所定外労働時間）</t>
    <phoneticPr fontId="2"/>
  </si>
  <si>
    <t xml:space="preserve">  第６表　   産 業 大 分 類 別 常 用 雇 用 指 数      </t>
    <phoneticPr fontId="2"/>
  </si>
  <si>
    <t>事業所規模 ＝ ５人以上</t>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</si>
  <si>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</si>
  <si>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</si>
  <si>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</si>
  <si>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</si>
  <si>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</si>
  <si>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</si>
  <si>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</si>
  <si>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</si>
  <si>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</si>
  <si>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</si>
  <si>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</si>
  <si>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</si>
  <si>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</si>
  <si>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</si>
  <si>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</si>
  <si>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</si>
  <si>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</si>
  <si>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</si>
  <si>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</si>
  <si>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</si>
  <si>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</si>
  <si>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</si>
  <si>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</si>
  <si>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</si>
  <si>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</si>
  <si>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</si>
  <si>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</si>
  <si>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</si>
  <si>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</si>
  <si>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</si>
  <si>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</si>
  <si>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</si>
  <si>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</si>
  <si>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</si>
  <si>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</si>
  <si>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</si>
  <si>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</si>
  <si>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</si>
  <si>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</si>
  <si>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</si>
  <si>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</si>
  <si>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</si>
  <si>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</si>
  <si>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</si>
  <si>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</si>
  <si>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</si>
  <si>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</si>
  <si>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</si>
  <si>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</si>
  <si>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第14-1　表 産業、性別常用労働者の１人平均月間出勤日数及び実労働時間（長野県）</t>
    <phoneticPr fontId="21"/>
  </si>
  <si>
    <t>第15-1　表  産業、性別常用労働者数及びパートタイム労働者比率（長野県）</t>
    <phoneticPr fontId="21"/>
  </si>
  <si>
    <t>％</t>
    <phoneticPr fontId="21"/>
  </si>
  <si>
    <t>＜平成27年２月分　事業所規模５人以上＞</t>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</si>
  <si>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</si>
  <si>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</si>
  <si>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　特別に支</t>
    <phoneticPr fontId="2"/>
  </si>
  <si>
    <t>　払われた</t>
    <phoneticPr fontId="2"/>
  </si>
  <si>
    <t>指数</t>
    <rPh sb="0" eb="2">
      <t>シスウ</t>
    </rPh>
    <phoneticPr fontId="2"/>
  </si>
  <si>
    <t>　給   与</t>
    <phoneticPr fontId="2"/>
  </si>
  <si>
    <t>円</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</si>
  <si>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</si>
  <si>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</si>
  <si>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</si>
  <si>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</si>
  <si>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　　　</t>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</si>
  <si>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</si>
  <si>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</si>
  <si>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 xml:space="preserve"> 所 定 外 労 働</t>
    <phoneticPr fontId="2"/>
  </si>
  <si>
    <t>出勤日数</t>
    <rPh sb="0" eb="2">
      <t>シュッキン</t>
    </rPh>
    <rPh sb="2" eb="4">
      <t>ニッスウ</t>
    </rPh>
    <phoneticPr fontId="2"/>
  </si>
  <si>
    <t xml:space="preserve"> 時 間</t>
    <phoneticPr fontId="2"/>
  </si>
  <si>
    <t>常用労働者数</t>
    <rPh sb="0" eb="2">
      <t>ジョウヨウ</t>
    </rPh>
    <rPh sb="2" eb="5">
      <t>ロウドウシャ</t>
    </rPh>
    <rPh sb="5" eb="6">
      <t>スウ</t>
    </rPh>
    <phoneticPr fontId="2"/>
  </si>
  <si>
    <t>パートタイム労働者</t>
    <phoneticPr fontId="2"/>
  </si>
  <si>
    <t>比　率</t>
    <phoneticPr fontId="2"/>
  </si>
  <si>
    <t>注)　パートタイム労働者比率とは、常用労働者に占めるパートタイム労働者の割合（％）のことである。</t>
    <phoneticPr fontId="21"/>
  </si>
  <si>
    <t xml:space="preserve"> 　　入職（離職）率とは、前月末労働者数に対する月間の入職（離職）者の割合（％）のことである。</t>
    <rPh sb="27" eb="29">
      <t>ニュウショク</t>
    </rPh>
    <rPh sb="30" eb="32">
      <t>リショク</t>
    </rPh>
    <phoneticPr fontId="21"/>
  </si>
  <si>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</si>
  <si>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</si>
  <si>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</si>
  <si>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</si>
  <si>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一 般 労 働 者</t>
    <phoneticPr fontId="2"/>
  </si>
  <si>
    <t xml:space="preserve">   調 査 産 業 計</t>
    <phoneticPr fontId="2"/>
  </si>
  <si>
    <t xml:space="preserve">   製    造    業</t>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</si>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</sst>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0">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0" fontId="29" fillId="2" borderId="17" xfId="0" applyFont="1" applyFill="1" applyBorder="1" applyAlignment="1">
      <alignment horizontal="center" vertical="center"/>
    </xf>
    <xf numFmtId="187" fontId="0" fillId="0" borderId="38" xfId="0" applyNumberFormat="1" applyBorder="1" applyAlignment="1" applyProtection="1">
      <alignment horizontal="right" vertical="center"/>
      <protection locked="0"/>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0" xfId="0" applyNumberFormat="1" applyFont="1" applyFill="1" applyBorder="1" applyAlignment="1" applyProtection="1">
      <alignment vertical="top"/>
    </xf>
    <xf numFmtId="37" fontId="6" fillId="0" borderId="6" xfId="0" applyNumberFormat="1" applyFont="1" applyFill="1" applyBorder="1" applyAlignment="1" applyProtection="1">
      <alignment vertical="top"/>
    </xf>
    <xf numFmtId="37" fontId="6" fillId="0" borderId="5"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0"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0" xfId="0" applyFont="1" applyFill="1" applyBorder="1" applyAlignment="1" applyProtection="1">
      <alignment horizontal="center" vertical="center"/>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 fillId="0" borderId="8" xfId="0" applyFont="1" applyBorder="1" applyAlignment="1">
      <alignment horizontal="center"/>
    </xf>
    <xf numFmtId="0" fontId="11" fillId="0" borderId="10" xfId="2" applyFont="1" applyBorder="1" applyAlignment="1">
      <alignment horizontal="center" vertical="center"/>
    </xf>
    <xf numFmtId="0" fontId="1" fillId="0" borderId="5" xfId="0" applyFont="1" applyBorder="1" applyAlignment="1">
      <alignment horizontal="center"/>
    </xf>
    <xf numFmtId="0" fontId="11" fillId="0" borderId="12" xfId="2" applyFont="1" applyBorder="1" applyAlignment="1">
      <alignment horizontal="center" vertical="center"/>
    </xf>
    <xf numFmtId="0" fontId="1" fillId="0" borderId="7"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3">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mgunns-01.naganoken-vdi.local\&#24773;&#22577;&#25919;&#31574;&#35506;\&#8810;&#32113;&#35336;&#38306;&#20418;&#8811;\0U&#21402;&#29983;&#21172;&#20685;&#30465;&#32113;&#35336;&#35519;&#26619;\0U0&#27598;&#26376;&#21220;&#21172;&#32113;&#35336;&#35519;&#26619;&#65293;&#8544;\0U0.008&#22320;&#26041;&#35519;&#26619;&#20844;&#34920;&#65288;&#37109;&#36865;&#20107;&#26989;&#25152;&#12521;&#12505;&#12523;&#21547;&#12416;&#65289;\01_&#36895;&#22577;\02_&#31532;&#65298;&#31278;\27&#24180;\&#24179;&#25104;27&#24180;2&#26376;\27.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mgunns-01.naganoken-vdi.local\&#24773;&#22577;&#25919;&#31574;&#35506;\&#8810;&#32113;&#35336;&#38306;&#20418;&#8811;\0U&#21402;&#29983;&#21172;&#20685;&#30465;&#32113;&#35336;&#35519;&#26619;\0U0&#27598;&#26376;&#21220;&#21172;&#32113;&#35336;&#35519;&#26619;&#65293;&#8544;\0U0.008&#22320;&#26041;&#35519;&#26619;&#20844;&#34920;&#65288;&#37109;&#36865;&#20107;&#26989;&#25152;&#12521;&#12505;&#12523;&#21547;&#12416;&#65289;\02_&#26376;&#22577;(&#12521;&#12505;&#12523;&#12539;&#20107;&#26989;&#25152;&#20415;&#12426;&#12539;&#37197;&#24067;&#20808;&#21547;&#12416;)\H27\01&#21407;&#31295;\27.2\&#26376;&#22577;&#21360;&#21047;CD&#29992;272\&#26376;&#22577;K&#31080;2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統計表5"/>
      <sheetName val="表5"/>
    </sheetNames>
    <sheetDataSet>
      <sheetData sheetId="0">
        <row r="7">
          <cell r="B7" t="str">
            <v xml:space="preserve"> 平成25年平均</v>
          </cell>
          <cell r="C7">
            <v>101.2</v>
          </cell>
          <cell r="D7">
            <v>110.6</v>
          </cell>
          <cell r="E7">
            <v>101.2</v>
          </cell>
          <cell r="F7">
            <v>87.5</v>
          </cell>
          <cell r="G7">
            <v>111.8</v>
          </cell>
          <cell r="H7">
            <v>98.5</v>
          </cell>
        </row>
        <row r="8">
          <cell r="B8" t="str">
            <v xml:space="preserve">     26</v>
          </cell>
          <cell r="C8">
            <v>100.6</v>
          </cell>
          <cell r="D8">
            <v>112.8</v>
          </cell>
          <cell r="E8">
            <v>104.2</v>
          </cell>
          <cell r="F8">
            <v>88</v>
          </cell>
          <cell r="G8">
            <v>105.1</v>
          </cell>
          <cell r="H8">
            <v>98.6</v>
          </cell>
        </row>
        <row r="10">
          <cell r="B10" t="str">
            <v xml:space="preserve"> 平成26年　２月</v>
          </cell>
          <cell r="C10">
            <v>83.6</v>
          </cell>
          <cell r="D10">
            <v>96.6</v>
          </cell>
          <cell r="E10">
            <v>83.8</v>
          </cell>
          <cell r="F10">
            <v>71</v>
          </cell>
          <cell r="G10">
            <v>88.3</v>
          </cell>
          <cell r="H10">
            <v>82</v>
          </cell>
        </row>
        <row r="11">
          <cell r="B11" t="str">
            <v xml:space="preserve"> 　　　 　 ３</v>
          </cell>
          <cell r="C11">
            <v>87.1</v>
          </cell>
          <cell r="D11">
            <v>103.3</v>
          </cell>
          <cell r="E11">
            <v>85.9</v>
          </cell>
          <cell r="F11">
            <v>73.400000000000006</v>
          </cell>
          <cell r="G11">
            <v>91.6</v>
          </cell>
          <cell r="H11">
            <v>89.2</v>
          </cell>
        </row>
        <row r="12">
          <cell r="B12" t="str">
            <v xml:space="preserve"> 　　　　　４</v>
          </cell>
          <cell r="C12">
            <v>88.2</v>
          </cell>
          <cell r="D12">
            <v>115.2</v>
          </cell>
          <cell r="E12">
            <v>85.9</v>
          </cell>
          <cell r="F12">
            <v>71.599999999999994</v>
          </cell>
          <cell r="G12">
            <v>97.6</v>
          </cell>
          <cell r="H12">
            <v>86</v>
          </cell>
        </row>
        <row r="13">
          <cell r="B13" t="str">
            <v xml:space="preserve"> 　　　　　５</v>
          </cell>
          <cell r="C13">
            <v>85.1</v>
          </cell>
          <cell r="D13">
            <v>99.2</v>
          </cell>
          <cell r="E13">
            <v>85.3</v>
          </cell>
          <cell r="F13">
            <v>71.099999999999994</v>
          </cell>
          <cell r="G13">
            <v>93.9</v>
          </cell>
          <cell r="H13">
            <v>82.3</v>
          </cell>
        </row>
        <row r="14">
          <cell r="B14" t="str">
            <v xml:space="preserve"> 　　　　　６</v>
          </cell>
          <cell r="C14">
            <v>135.5</v>
          </cell>
          <cell r="D14">
            <v>134</v>
          </cell>
          <cell r="E14">
            <v>139.80000000000001</v>
          </cell>
          <cell r="F14">
            <v>160.19999999999999</v>
          </cell>
          <cell r="G14">
            <v>118.3</v>
          </cell>
          <cell r="H14">
            <v>117.4</v>
          </cell>
        </row>
        <row r="15">
          <cell r="B15" t="str">
            <v xml:space="preserve"> 　　　　　７</v>
          </cell>
          <cell r="C15">
            <v>119.1</v>
          </cell>
          <cell r="D15">
            <v>109.1</v>
          </cell>
          <cell r="E15">
            <v>141.5</v>
          </cell>
          <cell r="F15">
            <v>88.1</v>
          </cell>
          <cell r="G15">
            <v>133.4</v>
          </cell>
          <cell r="H15">
            <v>127.4</v>
          </cell>
        </row>
        <row r="16">
          <cell r="B16" t="str">
            <v xml:space="preserve"> 　　　　　８</v>
          </cell>
          <cell r="C16">
            <v>92.5</v>
          </cell>
          <cell r="D16">
            <v>143.9</v>
          </cell>
          <cell r="E16">
            <v>91</v>
          </cell>
          <cell r="F16">
            <v>71</v>
          </cell>
          <cell r="G16">
            <v>104</v>
          </cell>
          <cell r="H16">
            <v>89.9</v>
          </cell>
        </row>
        <row r="17">
          <cell r="B17" t="str">
            <v xml:space="preserve"> 　　　　　９</v>
          </cell>
          <cell r="C17">
            <v>83.9</v>
          </cell>
          <cell r="D17">
            <v>98.1</v>
          </cell>
          <cell r="E17">
            <v>85.2</v>
          </cell>
          <cell r="G17">
            <v>89</v>
          </cell>
          <cell r="H17">
            <v>82.9</v>
          </cell>
        </row>
        <row r="18">
          <cell r="B18" t="str">
            <v xml:space="preserve"> 　　　　１０</v>
          </cell>
          <cell r="C18">
            <v>84.3</v>
          </cell>
          <cell r="D18">
            <v>96</v>
          </cell>
          <cell r="E18">
            <v>85.1</v>
          </cell>
          <cell r="F18">
            <v>69.099999999999994</v>
          </cell>
          <cell r="G18">
            <v>89</v>
          </cell>
          <cell r="H18">
            <v>83.2</v>
          </cell>
        </row>
        <row r="19">
          <cell r="B19" t="str">
            <v xml:space="preserve"> 　　　　１１</v>
          </cell>
          <cell r="C19">
            <v>85</v>
          </cell>
          <cell r="D19">
            <v>94</v>
          </cell>
          <cell r="E19">
            <v>86.9</v>
          </cell>
          <cell r="F19">
            <v>69.400000000000006</v>
          </cell>
          <cell r="G19">
            <v>90</v>
          </cell>
          <cell r="H19">
            <v>86</v>
          </cell>
        </row>
        <row r="20">
          <cell r="B20" t="str">
            <v xml:space="preserve"> 　　　　１２</v>
          </cell>
          <cell r="C20">
            <v>176.8</v>
          </cell>
          <cell r="D20">
            <v>165.6</v>
          </cell>
          <cell r="E20">
            <v>194.6</v>
          </cell>
          <cell r="F20">
            <v>163.4</v>
          </cell>
          <cell r="G20">
            <v>173.8</v>
          </cell>
          <cell r="H20">
            <v>173.4</v>
          </cell>
        </row>
        <row r="21">
          <cell r="B21" t="str">
            <v xml:space="preserve"> 平成27年１月</v>
          </cell>
          <cell r="C21">
            <v>85.8</v>
          </cell>
          <cell r="D21">
            <v>101.7</v>
          </cell>
          <cell r="E21">
            <v>85.8</v>
          </cell>
          <cell r="F21">
            <v>59.5</v>
          </cell>
          <cell r="G21">
            <v>91.6</v>
          </cell>
          <cell r="H21">
            <v>88.5</v>
          </cell>
        </row>
        <row r="22">
          <cell r="B22" t="str">
            <v xml:space="preserve"> 　　　　　２</v>
          </cell>
          <cell r="C22">
            <v>83.9</v>
          </cell>
          <cell r="D22">
            <v>102.5</v>
          </cell>
          <cell r="E22">
            <v>85.2</v>
          </cell>
          <cell r="F22">
            <v>62.4</v>
          </cell>
          <cell r="G22">
            <v>84.3</v>
          </cell>
          <cell r="H22">
            <v>87.2</v>
          </cell>
        </row>
        <row r="30">
          <cell r="B30" t="str">
            <v xml:space="preserve"> 平成25年平均</v>
          </cell>
          <cell r="C30">
            <v>100.9</v>
          </cell>
          <cell r="D30">
            <v>107.6</v>
          </cell>
          <cell r="E30">
            <v>101</v>
          </cell>
          <cell r="F30">
            <v>93.9</v>
          </cell>
          <cell r="G30">
            <v>109.8</v>
          </cell>
          <cell r="H30">
            <v>98.7</v>
          </cell>
        </row>
        <row r="31">
          <cell r="B31" t="str">
            <v xml:space="preserve">     26</v>
          </cell>
          <cell r="C31">
            <v>99.7</v>
          </cell>
          <cell r="D31">
            <v>105.8</v>
          </cell>
          <cell r="E31">
            <v>101.7</v>
          </cell>
          <cell r="F31">
            <v>91.4</v>
          </cell>
          <cell r="G31">
            <v>104.2</v>
          </cell>
          <cell r="H31">
            <v>99.3</v>
          </cell>
        </row>
        <row r="33">
          <cell r="B33" t="str">
            <v xml:space="preserve"> 平成26年　２月</v>
          </cell>
          <cell r="C33">
            <v>98.7</v>
          </cell>
          <cell r="D33">
            <v>105.4</v>
          </cell>
          <cell r="E33">
            <v>100.2</v>
          </cell>
          <cell r="F33">
            <v>91.4</v>
          </cell>
          <cell r="G33">
            <v>102.6</v>
          </cell>
          <cell r="H33">
            <v>98.3</v>
          </cell>
        </row>
        <row r="34">
          <cell r="B34" t="str">
            <v xml:space="preserve"> 　　　 　 ３</v>
          </cell>
          <cell r="C34">
            <v>99.5</v>
          </cell>
          <cell r="D34">
            <v>109.2</v>
          </cell>
          <cell r="E34">
            <v>101</v>
          </cell>
          <cell r="F34">
            <v>94.9</v>
          </cell>
          <cell r="G34">
            <v>102.4</v>
          </cell>
          <cell r="H34">
            <v>97.4</v>
          </cell>
        </row>
        <row r="35">
          <cell r="B35" t="str">
            <v xml:space="preserve"> 　　　　　４</v>
          </cell>
          <cell r="C35">
            <v>102</v>
          </cell>
          <cell r="D35">
            <v>109.1</v>
          </cell>
          <cell r="E35">
            <v>102.7</v>
          </cell>
          <cell r="F35">
            <v>93.1</v>
          </cell>
          <cell r="G35">
            <v>110.7</v>
          </cell>
          <cell r="H35">
            <v>100.5</v>
          </cell>
        </row>
        <row r="36">
          <cell r="B36" t="str">
            <v xml:space="preserve"> 　　　　　５</v>
          </cell>
          <cell r="C36">
            <v>100.3</v>
          </cell>
          <cell r="D36">
            <v>108</v>
          </cell>
          <cell r="E36">
            <v>101.9</v>
          </cell>
          <cell r="F36">
            <v>91.9</v>
          </cell>
          <cell r="G36">
            <v>107.6</v>
          </cell>
          <cell r="H36">
            <v>98.7</v>
          </cell>
        </row>
        <row r="37">
          <cell r="B37" t="str">
            <v xml:space="preserve"> 　　　　　６</v>
          </cell>
          <cell r="C37">
            <v>100.9</v>
          </cell>
          <cell r="D37">
            <v>110.7</v>
          </cell>
          <cell r="E37">
            <v>102.3</v>
          </cell>
          <cell r="F37">
            <v>95.7</v>
          </cell>
          <cell r="G37">
            <v>105.4</v>
          </cell>
          <cell r="H37">
            <v>99.4</v>
          </cell>
        </row>
        <row r="38">
          <cell r="B38" t="str">
            <v xml:space="preserve"> 　　　　　７</v>
          </cell>
          <cell r="C38">
            <v>100</v>
          </cell>
          <cell r="D38">
            <v>101.4</v>
          </cell>
          <cell r="E38">
            <v>102.7</v>
          </cell>
          <cell r="F38">
            <v>90.6</v>
          </cell>
          <cell r="G38">
            <v>103.8</v>
          </cell>
          <cell r="H38">
            <v>99.8</v>
          </cell>
        </row>
        <row r="39">
          <cell r="B39" t="str">
            <v xml:space="preserve"> 　　　　　８</v>
          </cell>
          <cell r="C39">
            <v>99.2</v>
          </cell>
          <cell r="D39">
            <v>105.6</v>
          </cell>
          <cell r="E39">
            <v>101.6</v>
          </cell>
          <cell r="F39">
            <v>91</v>
          </cell>
          <cell r="G39">
            <v>102.1</v>
          </cell>
          <cell r="H39">
            <v>98.7</v>
          </cell>
        </row>
        <row r="40">
          <cell r="B40" t="str">
            <v xml:space="preserve"> 　　　　　９</v>
          </cell>
          <cell r="C40">
            <v>99.2</v>
          </cell>
          <cell r="D40">
            <v>104.2</v>
          </cell>
          <cell r="E40">
            <v>102.5</v>
          </cell>
          <cell r="F40">
            <v>89.8</v>
          </cell>
          <cell r="G40">
            <v>102.8</v>
          </cell>
          <cell r="H40">
            <v>99.6</v>
          </cell>
        </row>
        <row r="41">
          <cell r="B41" t="str">
            <v xml:space="preserve"> 　　　　１０</v>
          </cell>
          <cell r="C41">
            <v>99.8</v>
          </cell>
          <cell r="D41">
            <v>104.6</v>
          </cell>
          <cell r="E41">
            <v>102.4</v>
          </cell>
          <cell r="F41">
            <v>89.4</v>
          </cell>
          <cell r="G41">
            <v>103.2</v>
          </cell>
          <cell r="H41">
            <v>99.9</v>
          </cell>
        </row>
        <row r="42">
          <cell r="B42" t="str">
            <v xml:space="preserve"> 　　　　１１</v>
          </cell>
          <cell r="C42">
            <v>99.5</v>
          </cell>
          <cell r="D42">
            <v>101.9</v>
          </cell>
          <cell r="E42">
            <v>102.6</v>
          </cell>
          <cell r="F42">
            <v>88.9</v>
          </cell>
          <cell r="G42">
            <v>103</v>
          </cell>
          <cell r="H42">
            <v>100.6</v>
          </cell>
        </row>
        <row r="43">
          <cell r="B43" t="str">
            <v xml:space="preserve"> 　　　　１２</v>
          </cell>
          <cell r="C43">
            <v>99.6</v>
          </cell>
          <cell r="D43">
            <v>105.1</v>
          </cell>
          <cell r="E43">
            <v>102.1</v>
          </cell>
          <cell r="F43">
            <v>88.2</v>
          </cell>
          <cell r="G43">
            <v>104.4</v>
          </cell>
          <cell r="H43">
            <v>99.3</v>
          </cell>
        </row>
        <row r="44">
          <cell r="B44" t="str">
            <v xml:space="preserve"> 平成27年１月</v>
          </cell>
          <cell r="C44">
            <v>98.5</v>
          </cell>
          <cell r="D44">
            <v>107.6</v>
          </cell>
          <cell r="E44">
            <v>100.7</v>
          </cell>
          <cell r="F44">
            <v>77.599999999999994</v>
          </cell>
          <cell r="G44">
            <v>100.4</v>
          </cell>
          <cell r="H44">
            <v>101.3</v>
          </cell>
        </row>
        <row r="45">
          <cell r="B45" t="str">
            <v xml:space="preserve"> 　　　　　２</v>
          </cell>
          <cell r="C45">
            <v>99.1</v>
          </cell>
          <cell r="D45">
            <v>111.4</v>
          </cell>
          <cell r="E45">
            <v>103.1</v>
          </cell>
          <cell r="F45">
            <v>81.3</v>
          </cell>
          <cell r="G45">
            <v>97.8</v>
          </cell>
          <cell r="H45">
            <v>103</v>
          </cell>
        </row>
        <row r="53">
          <cell r="B53" t="str">
            <v xml:space="preserve"> 平成25年平均</v>
          </cell>
        </row>
        <row r="54">
          <cell r="B54" t="str">
            <v xml:space="preserve">     26</v>
          </cell>
        </row>
        <row r="56">
          <cell r="B56" t="str">
            <v xml:space="preserve"> 平成26年　２月</v>
          </cell>
        </row>
        <row r="57">
          <cell r="B57" t="str">
            <v xml:space="preserve"> 　　　 　 ３</v>
          </cell>
        </row>
        <row r="58">
          <cell r="B58" t="str">
            <v xml:space="preserve"> 　　　　　４</v>
          </cell>
        </row>
        <row r="59">
          <cell r="B59" t="str">
            <v xml:space="preserve"> 　　　　　５</v>
          </cell>
        </row>
        <row r="60">
          <cell r="B60" t="str">
            <v xml:space="preserve"> 　　　　　６</v>
          </cell>
        </row>
        <row r="61">
          <cell r="B61" t="str">
            <v xml:space="preserve"> 　　　　　７</v>
          </cell>
        </row>
        <row r="62">
          <cell r="B62" t="str">
            <v xml:space="preserve"> 　　　　　８</v>
          </cell>
        </row>
        <row r="63">
          <cell r="B63" t="str">
            <v xml:space="preserve"> 　　　　　９</v>
          </cell>
        </row>
        <row r="64">
          <cell r="B64" t="str">
            <v xml:space="preserve"> 　　　　１０</v>
          </cell>
        </row>
        <row r="65">
          <cell r="B65" t="str">
            <v xml:space="preserve"> 　　　　１１</v>
          </cell>
        </row>
        <row r="66">
          <cell r="B66" t="str">
            <v xml:space="preserve"> 　　　　１２</v>
          </cell>
        </row>
        <row r="67">
          <cell r="B67" t="str">
            <v xml:space="preserve"> 平成27年１月</v>
          </cell>
        </row>
        <row r="68">
          <cell r="B68" t="str">
            <v xml:space="preserve"> 　　　　　２</v>
          </cell>
        </row>
        <row r="81">
          <cell r="B81" t="str">
            <v xml:space="preserve"> 平成25年平均</v>
          </cell>
          <cell r="C81">
            <v>99.6</v>
          </cell>
          <cell r="D81">
            <v>99.6</v>
          </cell>
          <cell r="E81">
            <v>97.9</v>
          </cell>
          <cell r="F81">
            <v>100.8</v>
          </cell>
          <cell r="G81">
            <v>106.2</v>
          </cell>
          <cell r="H81">
            <v>92.9</v>
          </cell>
        </row>
        <row r="82">
          <cell r="B82" t="str">
            <v xml:space="preserve">     26</v>
          </cell>
          <cell r="C82">
            <v>99.1</v>
          </cell>
          <cell r="D82">
            <v>102.7</v>
          </cell>
          <cell r="E82">
            <v>98.5</v>
          </cell>
          <cell r="F82">
            <v>100.5</v>
          </cell>
          <cell r="G82">
            <v>103.3</v>
          </cell>
          <cell r="H82">
            <v>89.8</v>
          </cell>
        </row>
        <row r="84">
          <cell r="B84" t="str">
            <v xml:space="preserve"> 平成26年　２月</v>
          </cell>
          <cell r="C84">
            <v>97.1</v>
          </cell>
          <cell r="D84">
            <v>100.6</v>
          </cell>
          <cell r="E84">
            <v>98</v>
          </cell>
          <cell r="F84">
            <v>99</v>
          </cell>
          <cell r="G84">
            <v>102</v>
          </cell>
          <cell r="H84">
            <v>89.3</v>
          </cell>
        </row>
        <row r="85">
          <cell r="B85" t="str">
            <v xml:space="preserve"> 　　　 　 ３</v>
          </cell>
          <cell r="C85">
            <v>97.6</v>
          </cell>
          <cell r="D85">
            <v>103.9</v>
          </cell>
          <cell r="E85">
            <v>97.7</v>
          </cell>
          <cell r="F85">
            <v>102.3</v>
          </cell>
          <cell r="G85">
            <v>100.4</v>
          </cell>
          <cell r="H85">
            <v>87.5</v>
          </cell>
        </row>
        <row r="86">
          <cell r="B86" t="str">
            <v xml:space="preserve"> 　　　　　４</v>
          </cell>
          <cell r="C86">
            <v>102.9</v>
          </cell>
          <cell r="D86">
            <v>105.2</v>
          </cell>
          <cell r="E86">
            <v>101.7</v>
          </cell>
          <cell r="F86">
            <v>102.9</v>
          </cell>
          <cell r="G86">
            <v>109.1</v>
          </cell>
          <cell r="H86">
            <v>93.2</v>
          </cell>
        </row>
        <row r="87">
          <cell r="B87" t="str">
            <v xml:space="preserve"> 　　　　　５</v>
          </cell>
          <cell r="C87">
            <v>98.6</v>
          </cell>
          <cell r="D87">
            <v>101.4</v>
          </cell>
          <cell r="E87">
            <v>95.1</v>
          </cell>
          <cell r="F87">
            <v>99.7</v>
          </cell>
          <cell r="G87">
            <v>103.5</v>
          </cell>
          <cell r="H87">
            <v>88.3</v>
          </cell>
        </row>
        <row r="88">
          <cell r="B88" t="str">
            <v xml:space="preserve"> 　　　　　６</v>
          </cell>
          <cell r="C88">
            <v>103.7</v>
          </cell>
          <cell r="D88">
            <v>108.2</v>
          </cell>
          <cell r="E88">
            <v>103.8</v>
          </cell>
          <cell r="F88">
            <v>102.2</v>
          </cell>
          <cell r="G88">
            <v>108</v>
          </cell>
          <cell r="H88">
            <v>93.3</v>
          </cell>
        </row>
        <row r="89">
          <cell r="B89" t="str">
            <v xml:space="preserve"> 　　　　　７</v>
          </cell>
          <cell r="C89">
            <v>102.5</v>
          </cell>
          <cell r="D89">
            <v>105.2</v>
          </cell>
          <cell r="E89">
            <v>102.7</v>
          </cell>
          <cell r="F89">
            <v>106.4</v>
          </cell>
          <cell r="G89">
            <v>104.7</v>
          </cell>
          <cell r="H89">
            <v>92.9</v>
          </cell>
        </row>
        <row r="90">
          <cell r="B90" t="str">
            <v xml:space="preserve"> 　　　　　８</v>
          </cell>
          <cell r="C90">
            <v>96.5</v>
          </cell>
          <cell r="D90">
            <v>100.4</v>
          </cell>
          <cell r="E90">
            <v>93.8</v>
          </cell>
          <cell r="F90">
            <v>101.5</v>
          </cell>
          <cell r="G90">
            <v>103.3</v>
          </cell>
          <cell r="H90">
            <v>87.8</v>
          </cell>
        </row>
        <row r="91">
          <cell r="B91" t="str">
            <v xml:space="preserve"> 　　　　　９</v>
          </cell>
          <cell r="C91">
            <v>99.6</v>
          </cell>
          <cell r="D91">
            <v>102.9</v>
          </cell>
          <cell r="E91">
            <v>100.6</v>
          </cell>
          <cell r="F91">
            <v>96.2</v>
          </cell>
          <cell r="G91">
            <v>103.2</v>
          </cell>
          <cell r="H91">
            <v>90.2</v>
          </cell>
        </row>
        <row r="92">
          <cell r="B92" t="str">
            <v xml:space="preserve"> 　　　　１０</v>
          </cell>
          <cell r="C92">
            <v>100.5</v>
          </cell>
          <cell r="D92">
            <v>104.4</v>
          </cell>
          <cell r="E92">
            <v>100</v>
          </cell>
          <cell r="F92">
            <v>104.5</v>
          </cell>
          <cell r="G92">
            <v>102.4</v>
          </cell>
          <cell r="H92">
            <v>90.5</v>
          </cell>
        </row>
        <row r="93">
          <cell r="B93" t="str">
            <v xml:space="preserve"> 　　　　１１</v>
          </cell>
          <cell r="C93">
            <v>100.1</v>
          </cell>
          <cell r="D93">
            <v>103.1</v>
          </cell>
          <cell r="E93">
            <v>101.8</v>
          </cell>
          <cell r="F93">
            <v>98.9</v>
          </cell>
          <cell r="G93">
            <v>104.7</v>
          </cell>
          <cell r="H93">
            <v>89.9</v>
          </cell>
        </row>
        <row r="94">
          <cell r="B94" t="str">
            <v xml:space="preserve"> 　　　　１２</v>
          </cell>
          <cell r="C94">
            <v>97.9</v>
          </cell>
          <cell r="D94">
            <v>105.9</v>
          </cell>
          <cell r="E94">
            <v>99.7</v>
          </cell>
          <cell r="F94">
            <v>96.3</v>
          </cell>
          <cell r="G94">
            <v>103.2</v>
          </cell>
          <cell r="H94">
            <v>85.2</v>
          </cell>
        </row>
        <row r="95">
          <cell r="B95" t="str">
            <v xml:space="preserve"> 平成27年１月</v>
          </cell>
          <cell r="C95">
            <v>91.4</v>
          </cell>
          <cell r="D95">
            <v>93.5</v>
          </cell>
          <cell r="E95">
            <v>88.5</v>
          </cell>
          <cell r="F95">
            <v>86.3</v>
          </cell>
          <cell r="G95">
            <v>97.4</v>
          </cell>
          <cell r="H95">
            <v>88.5</v>
          </cell>
        </row>
        <row r="96">
          <cell r="B96" t="str">
            <v xml:space="preserve"> 　　　　　２</v>
          </cell>
          <cell r="C96">
            <v>97.1</v>
          </cell>
          <cell r="D96">
            <v>106.3</v>
          </cell>
          <cell r="E96">
            <v>101.3</v>
          </cell>
          <cell r="F96">
            <v>101.2</v>
          </cell>
          <cell r="G96">
            <v>100.6</v>
          </cell>
          <cell r="H96">
            <v>91.6</v>
          </cell>
        </row>
        <row r="104">
          <cell r="B104" t="str">
            <v xml:space="preserve"> 平成25年平均</v>
          </cell>
          <cell r="C104">
            <v>112.5</v>
          </cell>
          <cell r="D104">
            <v>136.69999999999999</v>
          </cell>
          <cell r="E104">
            <v>93.6</v>
          </cell>
          <cell r="F104">
            <v>95.7</v>
          </cell>
          <cell r="G104">
            <v>140.69999999999999</v>
          </cell>
          <cell r="H104">
            <v>92.7</v>
          </cell>
        </row>
        <row r="105">
          <cell r="B105" t="str">
            <v xml:space="preserve">     26</v>
          </cell>
          <cell r="C105">
            <v>122.9</v>
          </cell>
          <cell r="D105">
            <v>173.9</v>
          </cell>
          <cell r="E105">
            <v>109.7</v>
          </cell>
          <cell r="F105">
            <v>100.5</v>
          </cell>
          <cell r="G105">
            <v>143.30000000000001</v>
          </cell>
          <cell r="H105">
            <v>98</v>
          </cell>
        </row>
        <row r="107">
          <cell r="B107" t="str">
            <v xml:space="preserve"> 平成26年　２月</v>
          </cell>
          <cell r="C107">
            <v>118.7</v>
          </cell>
          <cell r="D107">
            <v>187.9</v>
          </cell>
          <cell r="E107">
            <v>109.7</v>
          </cell>
          <cell r="F107">
            <v>122.6</v>
          </cell>
          <cell r="G107">
            <v>121.3</v>
          </cell>
          <cell r="H107">
            <v>98</v>
          </cell>
        </row>
        <row r="108">
          <cell r="B108" t="str">
            <v xml:space="preserve"> 　　　 　 ３</v>
          </cell>
          <cell r="C108">
            <v>129.30000000000001</v>
          </cell>
          <cell r="D108">
            <v>172</v>
          </cell>
          <cell r="E108">
            <v>118</v>
          </cell>
          <cell r="F108">
            <v>132.5</v>
          </cell>
          <cell r="G108">
            <v>153.69999999999999</v>
          </cell>
          <cell r="H108">
            <v>93.9</v>
          </cell>
        </row>
        <row r="109">
          <cell r="B109" t="str">
            <v xml:space="preserve"> 　　　　　４</v>
          </cell>
          <cell r="C109">
            <v>130.6</v>
          </cell>
          <cell r="D109">
            <v>162.1</v>
          </cell>
          <cell r="E109">
            <v>119.6</v>
          </cell>
          <cell r="F109">
            <v>117.1</v>
          </cell>
          <cell r="G109">
            <v>186.1</v>
          </cell>
          <cell r="H109">
            <v>98</v>
          </cell>
        </row>
        <row r="110">
          <cell r="B110" t="str">
            <v xml:space="preserve"> 　　　　　５</v>
          </cell>
          <cell r="C110">
            <v>122.7</v>
          </cell>
          <cell r="D110">
            <v>180</v>
          </cell>
          <cell r="E110">
            <v>106.7</v>
          </cell>
          <cell r="F110">
            <v>93.8</v>
          </cell>
          <cell r="G110">
            <v>147.69999999999999</v>
          </cell>
          <cell r="H110">
            <v>102</v>
          </cell>
        </row>
        <row r="111">
          <cell r="B111" t="str">
            <v xml:space="preserve"> 　　　　　６</v>
          </cell>
          <cell r="C111">
            <v>122.8</v>
          </cell>
          <cell r="D111">
            <v>205.8</v>
          </cell>
          <cell r="E111">
            <v>109</v>
          </cell>
          <cell r="F111">
            <v>91.8</v>
          </cell>
          <cell r="G111">
            <v>143.69999999999999</v>
          </cell>
          <cell r="H111">
            <v>95.9</v>
          </cell>
        </row>
        <row r="112">
          <cell r="B112" t="str">
            <v xml:space="preserve"> 　　　　　７</v>
          </cell>
          <cell r="C112">
            <v>123</v>
          </cell>
          <cell r="D112">
            <v>181.8</v>
          </cell>
          <cell r="E112">
            <v>111.3</v>
          </cell>
          <cell r="F112">
            <v>88.1</v>
          </cell>
          <cell r="G112">
            <v>139.69999999999999</v>
          </cell>
          <cell r="H112">
            <v>95.9</v>
          </cell>
        </row>
        <row r="113">
          <cell r="B113" t="str">
            <v xml:space="preserve"> 　　　　　８</v>
          </cell>
          <cell r="C113">
            <v>119.6</v>
          </cell>
          <cell r="D113">
            <v>143.30000000000001</v>
          </cell>
          <cell r="E113">
            <v>106.8</v>
          </cell>
          <cell r="F113">
            <v>85.2</v>
          </cell>
          <cell r="G113">
            <v>141.80000000000001</v>
          </cell>
          <cell r="H113">
            <v>91.8</v>
          </cell>
        </row>
        <row r="114">
          <cell r="B114" t="str">
            <v xml:space="preserve"> 　　　　　９</v>
          </cell>
          <cell r="C114">
            <v>122.2</v>
          </cell>
          <cell r="D114">
            <v>186.7</v>
          </cell>
          <cell r="E114">
            <v>107.5</v>
          </cell>
          <cell r="F114">
            <v>76.7</v>
          </cell>
          <cell r="G114">
            <v>139.9</v>
          </cell>
          <cell r="H114">
            <v>93.9</v>
          </cell>
        </row>
        <row r="115">
          <cell r="B115" t="str">
            <v xml:space="preserve"> 　　　　１０</v>
          </cell>
          <cell r="C115">
            <v>121.1</v>
          </cell>
          <cell r="D115">
            <v>186.1</v>
          </cell>
          <cell r="E115">
            <v>105.2</v>
          </cell>
          <cell r="F115">
            <v>88.1</v>
          </cell>
          <cell r="G115">
            <v>133.80000000000001</v>
          </cell>
          <cell r="H115">
            <v>98</v>
          </cell>
        </row>
        <row r="116">
          <cell r="B116" t="str">
            <v xml:space="preserve"> 　　　　１１</v>
          </cell>
          <cell r="C116">
            <v>122.5</v>
          </cell>
          <cell r="D116">
            <v>121.4</v>
          </cell>
          <cell r="E116">
            <v>109.9</v>
          </cell>
          <cell r="F116">
            <v>102.1</v>
          </cell>
          <cell r="G116">
            <v>140</v>
          </cell>
          <cell r="H116">
            <v>100</v>
          </cell>
        </row>
        <row r="117">
          <cell r="B117" t="str">
            <v xml:space="preserve"> 　　　　１２</v>
          </cell>
          <cell r="C117">
            <v>127.3</v>
          </cell>
          <cell r="D117">
            <v>221.6</v>
          </cell>
          <cell r="E117">
            <v>110.6</v>
          </cell>
          <cell r="F117">
            <v>101.5</v>
          </cell>
          <cell r="G117">
            <v>150.19999999999999</v>
          </cell>
          <cell r="H117">
            <v>95.9</v>
          </cell>
        </row>
        <row r="118">
          <cell r="B118" t="str">
            <v xml:space="preserve"> 平成27年１月</v>
          </cell>
          <cell r="C118">
            <v>115.7</v>
          </cell>
          <cell r="D118">
            <v>253.3</v>
          </cell>
          <cell r="E118">
            <v>100</v>
          </cell>
          <cell r="F118">
            <v>71.900000000000006</v>
          </cell>
          <cell r="G118">
            <v>134</v>
          </cell>
          <cell r="H118">
            <v>102</v>
          </cell>
        </row>
        <row r="119">
          <cell r="B119" t="str">
            <v xml:space="preserve"> 　　　　　２</v>
          </cell>
          <cell r="C119">
            <v>113.5</v>
          </cell>
          <cell r="D119">
            <v>249.3</v>
          </cell>
          <cell r="E119">
            <v>110.6</v>
          </cell>
          <cell r="F119">
            <v>74.8</v>
          </cell>
          <cell r="G119">
            <v>114</v>
          </cell>
          <cell r="H119">
            <v>89.8</v>
          </cell>
        </row>
        <row r="127">
          <cell r="B127" t="str">
            <v xml:space="preserve"> 平成25年平均</v>
          </cell>
          <cell r="C127">
            <v>100.5</v>
          </cell>
          <cell r="D127">
            <v>91.7</v>
          </cell>
          <cell r="E127">
            <v>99</v>
          </cell>
          <cell r="F127">
            <v>83</v>
          </cell>
          <cell r="G127">
            <v>97.9</v>
          </cell>
          <cell r="H127">
            <v>110.2</v>
          </cell>
        </row>
        <row r="128">
          <cell r="B128" t="str">
            <v xml:space="preserve">     26</v>
          </cell>
          <cell r="C128">
            <v>101.3</v>
          </cell>
          <cell r="D128">
            <v>94.6</v>
          </cell>
          <cell r="E128">
            <v>96.4</v>
          </cell>
          <cell r="F128">
            <v>82.5</v>
          </cell>
          <cell r="G128">
            <v>97.2</v>
          </cell>
          <cell r="H128">
            <v>112.1</v>
          </cell>
        </row>
        <row r="130">
          <cell r="B130" t="str">
            <v xml:space="preserve"> 平成26年　２月</v>
          </cell>
          <cell r="C130">
            <v>99.2</v>
          </cell>
          <cell r="D130">
            <v>91.7</v>
          </cell>
          <cell r="E130">
            <v>96.3</v>
          </cell>
          <cell r="F130">
            <v>81</v>
          </cell>
          <cell r="G130">
            <v>97.1</v>
          </cell>
          <cell r="H130">
            <v>109.5</v>
          </cell>
        </row>
        <row r="131">
          <cell r="B131" t="str">
            <v xml:space="preserve"> 　　　 　 ３</v>
          </cell>
          <cell r="C131">
            <v>99.2</v>
          </cell>
          <cell r="D131">
            <v>92.2</v>
          </cell>
          <cell r="E131">
            <v>96.1</v>
          </cell>
          <cell r="F131">
            <v>80.900000000000006</v>
          </cell>
          <cell r="G131">
            <v>96.8</v>
          </cell>
          <cell r="H131">
            <v>109.2</v>
          </cell>
        </row>
        <row r="132">
          <cell r="B132" t="str">
            <v xml:space="preserve"> 　　　　　４</v>
          </cell>
          <cell r="C132">
            <v>100.6</v>
          </cell>
          <cell r="D132">
            <v>93.6</v>
          </cell>
          <cell r="E132">
            <v>95.9</v>
          </cell>
          <cell r="F132">
            <v>81.400000000000006</v>
          </cell>
          <cell r="G132">
            <v>96.7</v>
          </cell>
          <cell r="H132">
            <v>112.4</v>
          </cell>
        </row>
        <row r="133">
          <cell r="B133" t="str">
            <v xml:space="preserve"> 　　　　　５</v>
          </cell>
          <cell r="C133">
            <v>101.4</v>
          </cell>
          <cell r="D133">
            <v>93.8</v>
          </cell>
          <cell r="E133">
            <v>95.8</v>
          </cell>
          <cell r="F133">
            <v>80.8</v>
          </cell>
          <cell r="G133">
            <v>96.6</v>
          </cell>
          <cell r="H133">
            <v>112.9</v>
          </cell>
        </row>
        <row r="134">
          <cell r="B134" t="str">
            <v xml:space="preserve"> 　　　　　６</v>
          </cell>
          <cell r="C134">
            <v>101.7</v>
          </cell>
          <cell r="D134">
            <v>94.6</v>
          </cell>
          <cell r="E134">
            <v>96.5</v>
          </cell>
          <cell r="F134">
            <v>83.4</v>
          </cell>
          <cell r="G134">
            <v>97.1</v>
          </cell>
          <cell r="H134">
            <v>112.9</v>
          </cell>
        </row>
        <row r="135">
          <cell r="B135" t="str">
            <v xml:space="preserve"> 　　　　　７</v>
          </cell>
          <cell r="C135">
            <v>102.2</v>
          </cell>
          <cell r="D135">
            <v>96.6</v>
          </cell>
          <cell r="E135">
            <v>96.7</v>
          </cell>
          <cell r="F135">
            <v>82.4</v>
          </cell>
          <cell r="G135">
            <v>96.6</v>
          </cell>
          <cell r="H135">
            <v>113.5</v>
          </cell>
        </row>
        <row r="136">
          <cell r="B136" t="str">
            <v xml:space="preserve"> 　　　　　８</v>
          </cell>
          <cell r="C136">
            <v>102.6</v>
          </cell>
          <cell r="D136">
            <v>96.7</v>
          </cell>
          <cell r="E136">
            <v>96.4</v>
          </cell>
          <cell r="F136">
            <v>83.3</v>
          </cell>
          <cell r="G136">
            <v>97.4</v>
          </cell>
          <cell r="H136">
            <v>113.4</v>
          </cell>
        </row>
        <row r="137">
          <cell r="B137" t="str">
            <v xml:space="preserve"> 　　　　　９</v>
          </cell>
          <cell r="C137">
            <v>102.5</v>
          </cell>
          <cell r="D137">
            <v>97.2</v>
          </cell>
          <cell r="E137">
            <v>96.7</v>
          </cell>
          <cell r="F137">
            <v>83.5</v>
          </cell>
          <cell r="G137">
            <v>96.6</v>
          </cell>
          <cell r="H137">
            <v>113</v>
          </cell>
        </row>
        <row r="138">
          <cell r="B138" t="str">
            <v xml:space="preserve"> 　　　　１０</v>
          </cell>
          <cell r="C138">
            <v>102.5</v>
          </cell>
          <cell r="D138">
            <v>95.8</v>
          </cell>
          <cell r="E138">
            <v>97.1</v>
          </cell>
          <cell r="F138">
            <v>84.1</v>
          </cell>
          <cell r="G138">
            <v>97.1</v>
          </cell>
          <cell r="H138">
            <v>113</v>
          </cell>
        </row>
        <row r="139">
          <cell r="B139" t="str">
            <v xml:space="preserve"> 　　　　１１</v>
          </cell>
          <cell r="C139">
            <v>102.4</v>
          </cell>
          <cell r="D139">
            <v>95.7</v>
          </cell>
          <cell r="E139">
            <v>96.8</v>
          </cell>
          <cell r="F139">
            <v>83.9</v>
          </cell>
          <cell r="G139">
            <v>97.4</v>
          </cell>
          <cell r="H139">
            <v>112.9</v>
          </cell>
        </row>
        <row r="140">
          <cell r="B140" t="str">
            <v xml:space="preserve"> 　　　　１２</v>
          </cell>
          <cell r="C140">
            <v>101.9</v>
          </cell>
          <cell r="D140">
            <v>93.8</v>
          </cell>
          <cell r="E140">
            <v>96.9</v>
          </cell>
          <cell r="F140">
            <v>83.8</v>
          </cell>
          <cell r="G140">
            <v>97.6</v>
          </cell>
          <cell r="H140">
            <v>112.8</v>
          </cell>
        </row>
        <row r="141">
          <cell r="B141" t="str">
            <v xml:space="preserve"> 平成27年１月</v>
          </cell>
          <cell r="C141">
            <v>101.3</v>
          </cell>
          <cell r="D141">
            <v>92.9</v>
          </cell>
          <cell r="E141">
            <v>98.8</v>
          </cell>
          <cell r="F141">
            <v>82.8</v>
          </cell>
          <cell r="G141">
            <v>98.7</v>
          </cell>
          <cell r="H141">
            <v>112.9</v>
          </cell>
        </row>
        <row r="142">
          <cell r="B142" t="str">
            <v xml:space="preserve"> 　　　　　２</v>
          </cell>
          <cell r="C142">
            <v>101.2</v>
          </cell>
          <cell r="D142">
            <v>92.3</v>
          </cell>
          <cell r="E142">
            <v>98.8</v>
          </cell>
          <cell r="F142">
            <v>81.400000000000006</v>
          </cell>
          <cell r="G142">
            <v>98.4</v>
          </cell>
          <cell r="H142">
            <v>112.8</v>
          </cell>
        </row>
      </sheetData>
      <sheetData sheetId="1">
        <row r="22">
          <cell r="C22">
            <v>83.9</v>
          </cell>
          <cell r="D22">
            <v>102.5</v>
          </cell>
          <cell r="E22">
            <v>85.2</v>
          </cell>
          <cell r="F22">
            <v>62.4</v>
          </cell>
          <cell r="G22">
            <v>84.3</v>
          </cell>
          <cell r="H22">
            <v>87.2</v>
          </cell>
        </row>
        <row r="24">
          <cell r="C24">
            <v>0.4</v>
          </cell>
          <cell r="D24">
            <v>6.1</v>
          </cell>
          <cell r="E24">
            <v>1.7</v>
          </cell>
          <cell r="F24">
            <v>-12.1</v>
          </cell>
          <cell r="G24">
            <v>-4.5</v>
          </cell>
          <cell r="H24">
            <v>6.3</v>
          </cell>
        </row>
        <row r="45">
          <cell r="C45">
            <v>99.1</v>
          </cell>
          <cell r="D45">
            <v>111.4</v>
          </cell>
          <cell r="E45">
            <v>103.1</v>
          </cell>
          <cell r="F45">
            <v>81.3</v>
          </cell>
          <cell r="G45">
            <v>97.8</v>
          </cell>
          <cell r="H45">
            <v>103</v>
          </cell>
        </row>
        <row r="47">
          <cell r="C47">
            <v>0.4</v>
          </cell>
          <cell r="D47">
            <v>5.7</v>
          </cell>
          <cell r="E47">
            <v>2.9</v>
          </cell>
          <cell r="F47">
            <v>-11.1</v>
          </cell>
          <cell r="G47">
            <v>-4.7</v>
          </cell>
          <cell r="H47">
            <v>4.8</v>
          </cell>
        </row>
        <row r="96">
          <cell r="C96">
            <v>97.1</v>
          </cell>
          <cell r="D96">
            <v>106.3</v>
          </cell>
          <cell r="E96">
            <v>101.3</v>
          </cell>
          <cell r="F96">
            <v>101.2</v>
          </cell>
          <cell r="G96">
            <v>100.6</v>
          </cell>
          <cell r="H96">
            <v>91.6</v>
          </cell>
        </row>
        <row r="98">
          <cell r="C98">
            <v>0</v>
          </cell>
          <cell r="D98">
            <v>5.7</v>
          </cell>
          <cell r="E98">
            <v>3.4</v>
          </cell>
          <cell r="F98">
            <v>2.2000000000000002</v>
          </cell>
          <cell r="G98">
            <v>-1.4</v>
          </cell>
          <cell r="H98">
            <v>2.6</v>
          </cell>
        </row>
        <row r="119">
          <cell r="C119">
            <v>113.5</v>
          </cell>
          <cell r="D119">
            <v>249.3</v>
          </cell>
          <cell r="E119">
            <v>110.6</v>
          </cell>
          <cell r="F119">
            <v>74.8</v>
          </cell>
          <cell r="G119">
            <v>114</v>
          </cell>
          <cell r="H119">
            <v>89.8</v>
          </cell>
        </row>
        <row r="121">
          <cell r="C121">
            <v>-4.4000000000000004</v>
          </cell>
          <cell r="D121">
            <v>32.700000000000003</v>
          </cell>
          <cell r="E121">
            <v>0.8</v>
          </cell>
          <cell r="F121">
            <v>-39</v>
          </cell>
          <cell r="G121">
            <v>-6</v>
          </cell>
          <cell r="H121">
            <v>-8.4</v>
          </cell>
        </row>
        <row r="142">
          <cell r="C142">
            <v>101.2</v>
          </cell>
          <cell r="D142">
            <v>92.3</v>
          </cell>
          <cell r="E142">
            <v>98.8</v>
          </cell>
          <cell r="F142">
            <v>81.400000000000006</v>
          </cell>
          <cell r="G142">
            <v>98.4</v>
          </cell>
          <cell r="H142">
            <v>112.8</v>
          </cell>
        </row>
        <row r="144">
          <cell r="C144">
            <v>2</v>
          </cell>
          <cell r="D144">
            <v>0.7</v>
          </cell>
          <cell r="E144">
            <v>2.6</v>
          </cell>
          <cell r="F144">
            <v>0.5</v>
          </cell>
          <cell r="G144">
            <v>1.3</v>
          </cell>
          <cell r="H144">
            <v>3</v>
          </cell>
        </row>
        <row r="174">
          <cell r="C174">
            <v>97.7</v>
          </cell>
          <cell r="D174">
            <v>104.8</v>
          </cell>
          <cell r="E174">
            <v>102.5</v>
          </cell>
          <cell r="F174">
            <v>82.5</v>
          </cell>
          <cell r="G174">
            <v>97.3</v>
          </cell>
          <cell r="H174">
            <v>102.1</v>
          </cell>
        </row>
        <row r="176">
          <cell r="C176">
            <v>-0.2</v>
          </cell>
          <cell r="D176">
            <v>4.5999999999999996</v>
          </cell>
          <cell r="E176">
            <v>3.1</v>
          </cell>
          <cell r="F176">
            <v>-11.2</v>
          </cell>
          <cell r="G176">
            <v>-4.8</v>
          </cell>
          <cell r="H176">
            <v>1.4</v>
          </cell>
        </row>
        <row r="198">
          <cell r="C198">
            <v>96.1</v>
          </cell>
          <cell r="D198">
            <v>99.6</v>
          </cell>
          <cell r="E198">
            <v>100.5</v>
          </cell>
          <cell r="F198">
            <v>103.7</v>
          </cell>
          <cell r="G198">
            <v>100</v>
          </cell>
          <cell r="H198">
            <v>91.6</v>
          </cell>
        </row>
        <row r="200">
          <cell r="C200">
            <v>0.4</v>
          </cell>
          <cell r="D200">
            <v>3.7</v>
          </cell>
          <cell r="E200">
            <v>3.7</v>
          </cell>
          <cell r="F200">
            <v>7</v>
          </cell>
          <cell r="G200">
            <v>-1.3</v>
          </cell>
          <cell r="H200">
            <v>2.9</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入力用)"/>
      <sheetName val="14 (入力用)"/>
      <sheetName val="15 (入力用)"/>
      <sheetName val="13"/>
      <sheetName val="14"/>
      <sheetName val="15"/>
      <sheetName val="Sheet1"/>
      <sheetName val="Sheet2"/>
    </sheetNames>
    <sheetDataSet>
      <sheetData sheetId="0">
        <row r="1">
          <cell r="A1" t="str">
            <v>平成27年2月</v>
          </cell>
        </row>
        <row r="74">
          <cell r="E74">
            <v>247835</v>
          </cell>
          <cell r="F74">
            <v>314183</v>
          </cell>
          <cell r="G74">
            <v>171436</v>
          </cell>
          <cell r="H74">
            <v>245873</v>
          </cell>
          <cell r="I74">
            <v>312034</v>
          </cell>
          <cell r="J74">
            <v>169689</v>
          </cell>
          <cell r="K74">
            <v>226840</v>
          </cell>
          <cell r="L74">
            <v>19033</v>
          </cell>
          <cell r="M74">
            <v>1962</v>
          </cell>
          <cell r="N74">
            <v>2149</v>
          </cell>
          <cell r="O74">
            <v>1747</v>
          </cell>
        </row>
        <row r="75">
          <cell r="E75">
            <v>296610</v>
          </cell>
          <cell r="F75">
            <v>301063</v>
          </cell>
          <cell r="G75">
            <v>252891</v>
          </cell>
          <cell r="H75">
            <v>296610</v>
          </cell>
          <cell r="I75">
            <v>301063</v>
          </cell>
          <cell r="J75">
            <v>252891</v>
          </cell>
          <cell r="K75">
            <v>292077</v>
          </cell>
          <cell r="L75">
            <v>4533</v>
          </cell>
          <cell r="M75">
            <v>0</v>
          </cell>
          <cell r="N75">
            <v>0</v>
          </cell>
          <cell r="O75">
            <v>0</v>
          </cell>
        </row>
        <row r="76">
          <cell r="E76">
            <v>316250</v>
          </cell>
          <cell r="F76">
            <v>339453</v>
          </cell>
          <cell r="G76">
            <v>196885</v>
          </cell>
          <cell r="H76">
            <v>315126</v>
          </cell>
          <cell r="I76">
            <v>338112</v>
          </cell>
          <cell r="J76">
            <v>196878</v>
          </cell>
          <cell r="K76">
            <v>286604</v>
          </cell>
          <cell r="L76">
            <v>28522</v>
          </cell>
          <cell r="M76">
            <v>1124</v>
          </cell>
          <cell r="N76">
            <v>1341</v>
          </cell>
          <cell r="O76">
            <v>7</v>
          </cell>
        </row>
        <row r="77">
          <cell r="E77">
            <v>284121</v>
          </cell>
          <cell r="F77">
            <v>331961</v>
          </cell>
          <cell r="G77">
            <v>184648</v>
          </cell>
          <cell r="H77">
            <v>283954</v>
          </cell>
          <cell r="I77">
            <v>331749</v>
          </cell>
          <cell r="J77">
            <v>184576</v>
          </cell>
          <cell r="K77">
            <v>257023</v>
          </cell>
          <cell r="L77">
            <v>26931</v>
          </cell>
          <cell r="M77">
            <v>167</v>
          </cell>
          <cell r="N77">
            <v>212</v>
          </cell>
          <cell r="O77">
            <v>72</v>
          </cell>
        </row>
        <row r="79">
          <cell r="E79">
            <v>278495</v>
          </cell>
          <cell r="F79">
            <v>344010</v>
          </cell>
          <cell r="G79">
            <v>197443</v>
          </cell>
          <cell r="H79">
            <v>278182</v>
          </cell>
          <cell r="I79">
            <v>343519</v>
          </cell>
          <cell r="J79">
            <v>197351</v>
          </cell>
          <cell r="K79">
            <v>256492</v>
          </cell>
          <cell r="L79">
            <v>21690</v>
          </cell>
          <cell r="M79">
            <v>313</v>
          </cell>
          <cell r="N79">
            <v>491</v>
          </cell>
          <cell r="O79">
            <v>92</v>
          </cell>
        </row>
        <row r="80">
          <cell r="E80">
            <v>249128</v>
          </cell>
          <cell r="F80">
            <v>273459</v>
          </cell>
          <cell r="G80">
            <v>124599</v>
          </cell>
          <cell r="H80">
            <v>246898</v>
          </cell>
          <cell r="I80">
            <v>270857</v>
          </cell>
          <cell r="J80">
            <v>124274</v>
          </cell>
          <cell r="K80">
            <v>210466</v>
          </cell>
          <cell r="L80">
            <v>36432</v>
          </cell>
          <cell r="M80">
            <v>2230</v>
          </cell>
          <cell r="N80">
            <v>2602</v>
          </cell>
          <cell r="O80">
            <v>325</v>
          </cell>
        </row>
        <row r="81">
          <cell r="E81">
            <v>193533</v>
          </cell>
          <cell r="F81">
            <v>267630</v>
          </cell>
          <cell r="G81">
            <v>127484</v>
          </cell>
          <cell r="H81">
            <v>192576</v>
          </cell>
          <cell r="I81">
            <v>266002</v>
          </cell>
          <cell r="J81">
            <v>127125</v>
          </cell>
          <cell r="K81">
            <v>183964</v>
          </cell>
          <cell r="L81">
            <v>8612</v>
          </cell>
          <cell r="M81">
            <v>957</v>
          </cell>
          <cell r="N81">
            <v>1628</v>
          </cell>
          <cell r="O81">
            <v>359</v>
          </cell>
        </row>
        <row r="82">
          <cell r="E82">
            <v>338754</v>
          </cell>
          <cell r="F82">
            <v>439446</v>
          </cell>
          <cell r="G82">
            <v>241213</v>
          </cell>
          <cell r="H82">
            <v>337771</v>
          </cell>
          <cell r="I82">
            <v>439254</v>
          </cell>
          <cell r="J82">
            <v>239463</v>
          </cell>
          <cell r="K82">
            <v>321371</v>
          </cell>
          <cell r="L82">
            <v>16400</v>
          </cell>
          <cell r="M82">
            <v>983</v>
          </cell>
          <cell r="N82">
            <v>192</v>
          </cell>
          <cell r="O82">
            <v>1750</v>
          </cell>
        </row>
        <row r="83">
          <cell r="E83">
            <v>214575</v>
          </cell>
          <cell r="F83">
            <v>248218</v>
          </cell>
          <cell r="G83">
            <v>153047</v>
          </cell>
          <cell r="H83">
            <v>204746</v>
          </cell>
          <cell r="I83">
            <v>235240</v>
          </cell>
          <cell r="J83">
            <v>148977</v>
          </cell>
          <cell r="K83">
            <v>198574</v>
          </cell>
          <cell r="L83">
            <v>6172</v>
          </cell>
          <cell r="M83">
            <v>9829</v>
          </cell>
          <cell r="N83">
            <v>12978</v>
          </cell>
          <cell r="O83">
            <v>4070</v>
          </cell>
        </row>
        <row r="84">
          <cell r="E84">
            <v>325313</v>
          </cell>
          <cell r="F84">
            <v>359883</v>
          </cell>
          <cell r="G84">
            <v>236780</v>
          </cell>
          <cell r="H84">
            <v>323484</v>
          </cell>
          <cell r="I84">
            <v>357654</v>
          </cell>
          <cell r="J84">
            <v>235976</v>
          </cell>
          <cell r="K84">
            <v>297730</v>
          </cell>
          <cell r="L84">
            <v>25754</v>
          </cell>
          <cell r="M84">
            <v>1829</v>
          </cell>
          <cell r="N84">
            <v>2229</v>
          </cell>
          <cell r="O84">
            <v>804</v>
          </cell>
        </row>
        <row r="85">
          <cell r="E85">
            <v>101637</v>
          </cell>
          <cell r="F85">
            <v>172567</v>
          </cell>
          <cell r="G85">
            <v>76559</v>
          </cell>
          <cell r="H85">
            <v>101613</v>
          </cell>
          <cell r="I85">
            <v>172541</v>
          </cell>
          <cell r="J85">
            <v>76536</v>
          </cell>
          <cell r="K85">
            <v>98520</v>
          </cell>
          <cell r="L85">
            <v>3093</v>
          </cell>
          <cell r="M85">
            <v>24</v>
          </cell>
          <cell r="N85">
            <v>26</v>
          </cell>
          <cell r="O85">
            <v>23</v>
          </cell>
        </row>
        <row r="86">
          <cell r="E86">
            <v>195152</v>
          </cell>
          <cell r="F86">
            <v>241704</v>
          </cell>
          <cell r="G86">
            <v>160219</v>
          </cell>
          <cell r="H86">
            <v>194337</v>
          </cell>
          <cell r="I86">
            <v>240373</v>
          </cell>
          <cell r="J86">
            <v>159791</v>
          </cell>
          <cell r="K86">
            <v>181597</v>
          </cell>
          <cell r="L86">
            <v>12740</v>
          </cell>
          <cell r="M86">
            <v>815</v>
          </cell>
          <cell r="N86">
            <v>1331</v>
          </cell>
          <cell r="O86">
            <v>428</v>
          </cell>
        </row>
        <row r="87">
          <cell r="E87">
            <v>328165</v>
          </cell>
          <cell r="F87">
            <v>377247</v>
          </cell>
          <cell r="G87">
            <v>261428</v>
          </cell>
          <cell r="H87">
            <v>322120</v>
          </cell>
          <cell r="I87">
            <v>369317</v>
          </cell>
          <cell r="J87">
            <v>257946</v>
          </cell>
          <cell r="K87">
            <v>314665</v>
          </cell>
          <cell r="L87">
            <v>7455</v>
          </cell>
          <cell r="M87">
            <v>6045</v>
          </cell>
          <cell r="N87">
            <v>7930</v>
          </cell>
          <cell r="O87">
            <v>3482</v>
          </cell>
        </row>
        <row r="88">
          <cell r="E88">
            <v>268707</v>
          </cell>
          <cell r="F88">
            <v>401544</v>
          </cell>
          <cell r="G88">
            <v>230550</v>
          </cell>
          <cell r="H88">
            <v>263815</v>
          </cell>
          <cell r="I88">
            <v>397909</v>
          </cell>
          <cell r="J88">
            <v>225297</v>
          </cell>
          <cell r="K88">
            <v>243264</v>
          </cell>
          <cell r="L88">
            <v>20551</v>
          </cell>
          <cell r="M88">
            <v>4892</v>
          </cell>
          <cell r="N88">
            <v>3635</v>
          </cell>
          <cell r="O88">
            <v>5253</v>
          </cell>
        </row>
        <row r="89">
          <cell r="E89">
            <v>294180</v>
          </cell>
          <cell r="F89">
            <v>364162</v>
          </cell>
          <cell r="G89">
            <v>197815</v>
          </cell>
          <cell r="H89">
            <v>281256</v>
          </cell>
          <cell r="I89">
            <v>348518</v>
          </cell>
          <cell r="J89">
            <v>188636</v>
          </cell>
          <cell r="K89">
            <v>272918</v>
          </cell>
          <cell r="L89">
            <v>8338</v>
          </cell>
          <cell r="M89">
            <v>12924</v>
          </cell>
          <cell r="N89">
            <v>15644</v>
          </cell>
          <cell r="O89">
            <v>9179</v>
          </cell>
        </row>
        <row r="90">
          <cell r="E90">
            <v>203798</v>
          </cell>
          <cell r="F90">
            <v>261905</v>
          </cell>
          <cell r="G90">
            <v>127871</v>
          </cell>
          <cell r="H90">
            <v>203564</v>
          </cell>
          <cell r="I90">
            <v>261589</v>
          </cell>
          <cell r="J90">
            <v>127744</v>
          </cell>
          <cell r="K90">
            <v>182440</v>
          </cell>
          <cell r="L90">
            <v>21124</v>
          </cell>
          <cell r="M90">
            <v>234</v>
          </cell>
          <cell r="N90">
            <v>316</v>
          </cell>
          <cell r="O90">
            <v>127</v>
          </cell>
        </row>
        <row r="91">
          <cell r="E91">
            <v>220383</v>
          </cell>
          <cell r="F91">
            <v>284136</v>
          </cell>
          <cell r="G91">
            <v>161529</v>
          </cell>
          <cell r="H91">
            <v>219663</v>
          </cell>
          <cell r="I91">
            <v>282636</v>
          </cell>
          <cell r="J91">
            <v>161529</v>
          </cell>
          <cell r="K91">
            <v>204930</v>
          </cell>
          <cell r="L91">
            <v>14733</v>
          </cell>
          <cell r="M91">
            <v>720</v>
          </cell>
          <cell r="N91">
            <v>1500</v>
          </cell>
          <cell r="O91">
            <v>0</v>
          </cell>
        </row>
        <row r="92">
          <cell r="E92">
            <v>157615</v>
          </cell>
          <cell r="F92">
            <v>238665</v>
          </cell>
          <cell r="G92">
            <v>127038</v>
          </cell>
          <cell r="H92">
            <v>157615</v>
          </cell>
          <cell r="I92">
            <v>238665</v>
          </cell>
          <cell r="J92">
            <v>127038</v>
          </cell>
          <cell r="K92">
            <v>148479</v>
          </cell>
          <cell r="L92">
            <v>9136</v>
          </cell>
          <cell r="M92">
            <v>0</v>
          </cell>
          <cell r="N92">
            <v>0</v>
          </cell>
          <cell r="O92">
            <v>0</v>
          </cell>
        </row>
        <row r="95">
          <cell r="E95">
            <v>246048</v>
          </cell>
          <cell r="F95">
            <v>259666</v>
          </cell>
          <cell r="G95">
            <v>219554</v>
          </cell>
          <cell r="H95">
            <v>246048</v>
          </cell>
          <cell r="I95">
            <v>259666</v>
          </cell>
          <cell r="J95">
            <v>219554</v>
          </cell>
          <cell r="K95">
            <v>234787</v>
          </cell>
          <cell r="L95">
            <v>11261</v>
          </cell>
          <cell r="M95">
            <v>0</v>
          </cell>
          <cell r="N95">
            <v>0</v>
          </cell>
          <cell r="O95">
            <v>0</v>
          </cell>
        </row>
        <row r="96">
          <cell r="E96">
            <v>282304</v>
          </cell>
          <cell r="F96">
            <v>321784</v>
          </cell>
          <cell r="G96">
            <v>200816</v>
          </cell>
          <cell r="H96">
            <v>282304</v>
          </cell>
          <cell r="I96">
            <v>321784</v>
          </cell>
          <cell r="J96">
            <v>200816</v>
          </cell>
          <cell r="K96">
            <v>236610</v>
          </cell>
          <cell r="L96">
            <v>45694</v>
          </cell>
          <cell r="M96">
            <v>0</v>
          </cell>
          <cell r="N96">
            <v>0</v>
          </cell>
          <cell r="O96">
            <v>0</v>
          </cell>
        </row>
        <row r="97">
          <cell r="E97">
            <v>286138</v>
          </cell>
          <cell r="F97">
            <v>379190</v>
          </cell>
          <cell r="G97">
            <v>189047</v>
          </cell>
          <cell r="H97">
            <v>286138</v>
          </cell>
          <cell r="I97">
            <v>379190</v>
          </cell>
          <cell r="J97">
            <v>189047</v>
          </cell>
          <cell r="K97">
            <v>265486</v>
          </cell>
          <cell r="L97">
            <v>20652</v>
          </cell>
          <cell r="M97">
            <v>0</v>
          </cell>
          <cell r="N97">
            <v>0</v>
          </cell>
          <cell r="O97">
            <v>0</v>
          </cell>
        </row>
        <row r="98">
          <cell r="E98">
            <v>240143</v>
          </cell>
          <cell r="F98">
            <v>292327</v>
          </cell>
          <cell r="G98">
            <v>157005</v>
          </cell>
          <cell r="H98">
            <v>240113</v>
          </cell>
          <cell r="I98">
            <v>292278</v>
          </cell>
          <cell r="J98">
            <v>157005</v>
          </cell>
          <cell r="K98">
            <v>214659</v>
          </cell>
          <cell r="L98">
            <v>25454</v>
          </cell>
          <cell r="M98">
            <v>30</v>
          </cell>
          <cell r="N98">
            <v>49</v>
          </cell>
          <cell r="O98">
            <v>0</v>
          </cell>
        </row>
        <row r="100">
          <cell r="E100">
            <v>269222</v>
          </cell>
          <cell r="F100">
            <v>277204</v>
          </cell>
          <cell r="G100">
            <v>210559</v>
          </cell>
          <cell r="H100">
            <v>269222</v>
          </cell>
          <cell r="I100">
            <v>277204</v>
          </cell>
          <cell r="J100">
            <v>210559</v>
          </cell>
          <cell r="K100">
            <v>244824</v>
          </cell>
          <cell r="L100">
            <v>24398</v>
          </cell>
          <cell r="M100">
            <v>0</v>
          </cell>
          <cell r="N100">
            <v>0</v>
          </cell>
          <cell r="O100">
            <v>0</v>
          </cell>
        </row>
        <row r="103">
          <cell r="E103">
            <v>306621</v>
          </cell>
          <cell r="F103">
            <v>328094</v>
          </cell>
          <cell r="G103">
            <v>242868</v>
          </cell>
          <cell r="H103">
            <v>306621</v>
          </cell>
          <cell r="I103">
            <v>328094</v>
          </cell>
          <cell r="J103">
            <v>242868</v>
          </cell>
          <cell r="K103">
            <v>270744</v>
          </cell>
          <cell r="L103">
            <v>35877</v>
          </cell>
          <cell r="M103">
            <v>0</v>
          </cell>
          <cell r="N103">
            <v>0</v>
          </cell>
          <cell r="O103">
            <v>0</v>
          </cell>
        </row>
        <row r="104">
          <cell r="E104">
            <v>321275</v>
          </cell>
          <cell r="F104">
            <v>355024</v>
          </cell>
          <cell r="G104">
            <v>199749</v>
          </cell>
          <cell r="H104">
            <v>320974</v>
          </cell>
          <cell r="I104">
            <v>354657</v>
          </cell>
          <cell r="J104">
            <v>199688</v>
          </cell>
          <cell r="K104">
            <v>289524</v>
          </cell>
          <cell r="L104">
            <v>31450</v>
          </cell>
          <cell r="M104">
            <v>301</v>
          </cell>
          <cell r="N104">
            <v>367</v>
          </cell>
          <cell r="O104">
            <v>61</v>
          </cell>
        </row>
        <row r="105">
          <cell r="E105">
            <v>294085</v>
          </cell>
          <cell r="F105">
            <v>310299</v>
          </cell>
          <cell r="G105">
            <v>213496</v>
          </cell>
          <cell r="H105">
            <v>294085</v>
          </cell>
          <cell r="I105">
            <v>310299</v>
          </cell>
          <cell r="J105">
            <v>213496</v>
          </cell>
          <cell r="K105">
            <v>258863</v>
          </cell>
          <cell r="L105">
            <v>35222</v>
          </cell>
          <cell r="M105">
            <v>0</v>
          </cell>
          <cell r="N105">
            <v>0</v>
          </cell>
          <cell r="O105">
            <v>0</v>
          </cell>
        </row>
        <row r="106">
          <cell r="E106">
            <v>272191</v>
          </cell>
          <cell r="F106">
            <v>324535</v>
          </cell>
          <cell r="G106">
            <v>174274</v>
          </cell>
          <cell r="H106">
            <v>271844</v>
          </cell>
          <cell r="I106">
            <v>324063</v>
          </cell>
          <cell r="J106">
            <v>174161</v>
          </cell>
          <cell r="K106">
            <v>241376</v>
          </cell>
          <cell r="L106">
            <v>30468</v>
          </cell>
          <cell r="M106">
            <v>347</v>
          </cell>
          <cell r="N106">
            <v>472</v>
          </cell>
          <cell r="O106">
            <v>113</v>
          </cell>
        </row>
        <row r="107">
          <cell r="E107">
            <v>326555</v>
          </cell>
          <cell r="F107">
            <v>386565</v>
          </cell>
          <cell r="G107">
            <v>188639</v>
          </cell>
          <cell r="H107">
            <v>326441</v>
          </cell>
          <cell r="I107">
            <v>386565</v>
          </cell>
          <cell r="J107">
            <v>188263</v>
          </cell>
          <cell r="K107">
            <v>299256</v>
          </cell>
          <cell r="L107">
            <v>27185</v>
          </cell>
          <cell r="M107">
            <v>114</v>
          </cell>
          <cell r="N107">
            <v>0</v>
          </cell>
          <cell r="O107">
            <v>376</v>
          </cell>
        </row>
        <row r="108">
          <cell r="E108">
            <v>267526</v>
          </cell>
          <cell r="F108">
            <v>323498</v>
          </cell>
          <cell r="G108">
            <v>177666</v>
          </cell>
          <cell r="H108">
            <v>267526</v>
          </cell>
          <cell r="I108">
            <v>323498</v>
          </cell>
          <cell r="J108">
            <v>177666</v>
          </cell>
          <cell r="K108">
            <v>248821</v>
          </cell>
          <cell r="L108">
            <v>18705</v>
          </cell>
          <cell r="M108">
            <v>0</v>
          </cell>
          <cell r="N108">
            <v>0</v>
          </cell>
          <cell r="O108">
            <v>0</v>
          </cell>
        </row>
        <row r="109">
          <cell r="E109">
            <v>338118</v>
          </cell>
          <cell r="F109">
            <v>382882</v>
          </cell>
          <cell r="G109">
            <v>218649</v>
          </cell>
          <cell r="H109">
            <v>338118</v>
          </cell>
          <cell r="I109">
            <v>382882</v>
          </cell>
          <cell r="J109">
            <v>218649</v>
          </cell>
          <cell r="K109">
            <v>313719</v>
          </cell>
          <cell r="L109">
            <v>24399</v>
          </cell>
          <cell r="M109">
            <v>0</v>
          </cell>
          <cell r="N109">
            <v>0</v>
          </cell>
          <cell r="O109">
            <v>0</v>
          </cell>
        </row>
        <row r="110">
          <cell r="E110">
            <v>285147</v>
          </cell>
          <cell r="F110">
            <v>319383</v>
          </cell>
          <cell r="G110">
            <v>201685</v>
          </cell>
          <cell r="H110">
            <v>285147</v>
          </cell>
          <cell r="I110">
            <v>319383</v>
          </cell>
          <cell r="J110">
            <v>201685</v>
          </cell>
          <cell r="K110">
            <v>241368</v>
          </cell>
          <cell r="L110">
            <v>43779</v>
          </cell>
          <cell r="M110">
            <v>0</v>
          </cell>
          <cell r="N110">
            <v>0</v>
          </cell>
          <cell r="O110">
            <v>0</v>
          </cell>
        </row>
        <row r="112">
          <cell r="E112">
            <v>186146</v>
          </cell>
          <cell r="F112">
            <v>249360</v>
          </cell>
          <cell r="G112">
            <v>135366</v>
          </cell>
          <cell r="H112">
            <v>185816</v>
          </cell>
          <cell r="I112">
            <v>248845</v>
          </cell>
          <cell r="J112">
            <v>135184</v>
          </cell>
          <cell r="K112">
            <v>172468</v>
          </cell>
          <cell r="L112">
            <v>13348</v>
          </cell>
          <cell r="M112">
            <v>330</v>
          </cell>
          <cell r="N112">
            <v>515</v>
          </cell>
          <cell r="O112">
            <v>182</v>
          </cell>
        </row>
        <row r="113">
          <cell r="E113">
            <v>266205</v>
          </cell>
          <cell r="F113">
            <v>300898</v>
          </cell>
          <cell r="G113">
            <v>161454</v>
          </cell>
          <cell r="H113">
            <v>266205</v>
          </cell>
          <cell r="I113">
            <v>300898</v>
          </cell>
          <cell r="J113">
            <v>161454</v>
          </cell>
          <cell r="K113">
            <v>237768</v>
          </cell>
          <cell r="L113">
            <v>28437</v>
          </cell>
          <cell r="M113">
            <v>0</v>
          </cell>
          <cell r="N113">
            <v>0</v>
          </cell>
          <cell r="O113">
            <v>0</v>
          </cell>
        </row>
        <row r="114">
          <cell r="E114">
            <v>273545</v>
          </cell>
          <cell r="F114">
            <v>314731</v>
          </cell>
          <cell r="G114">
            <v>188608</v>
          </cell>
          <cell r="H114">
            <v>273545</v>
          </cell>
          <cell r="I114">
            <v>314731</v>
          </cell>
          <cell r="J114">
            <v>188608</v>
          </cell>
          <cell r="K114">
            <v>255017</v>
          </cell>
          <cell r="L114">
            <v>18528</v>
          </cell>
          <cell r="M114">
            <v>0</v>
          </cell>
          <cell r="N114">
            <v>0</v>
          </cell>
          <cell r="O114">
            <v>0</v>
          </cell>
        </row>
        <row r="115">
          <cell r="E115">
            <v>304292</v>
          </cell>
          <cell r="F115">
            <v>343953</v>
          </cell>
          <cell r="G115">
            <v>180926</v>
          </cell>
          <cell r="H115">
            <v>302143</v>
          </cell>
          <cell r="I115">
            <v>341654</v>
          </cell>
          <cell r="J115">
            <v>179244</v>
          </cell>
          <cell r="K115">
            <v>289810</v>
          </cell>
          <cell r="L115">
            <v>12333</v>
          </cell>
          <cell r="M115">
            <v>2149</v>
          </cell>
          <cell r="N115">
            <v>2299</v>
          </cell>
          <cell r="O115">
            <v>1682</v>
          </cell>
        </row>
        <row r="116">
          <cell r="E116">
            <v>150308</v>
          </cell>
          <cell r="F116">
            <v>205002</v>
          </cell>
          <cell r="G116">
            <v>119557</v>
          </cell>
          <cell r="H116">
            <v>149816</v>
          </cell>
          <cell r="I116">
            <v>203924</v>
          </cell>
          <cell r="J116">
            <v>119394</v>
          </cell>
          <cell r="K116">
            <v>142657</v>
          </cell>
          <cell r="L116">
            <v>7159</v>
          </cell>
          <cell r="M116">
            <v>492</v>
          </cell>
          <cell r="N116">
            <v>1078</v>
          </cell>
          <cell r="O116">
            <v>163</v>
          </cell>
        </row>
        <row r="117">
          <cell r="E117">
            <v>150113</v>
          </cell>
          <cell r="F117">
            <v>218923</v>
          </cell>
          <cell r="G117">
            <v>106965</v>
          </cell>
          <cell r="H117">
            <v>150113</v>
          </cell>
          <cell r="I117">
            <v>218923</v>
          </cell>
          <cell r="J117">
            <v>106965</v>
          </cell>
          <cell r="K117">
            <v>144342</v>
          </cell>
          <cell r="L117">
            <v>5771</v>
          </cell>
          <cell r="M117">
            <v>0</v>
          </cell>
          <cell r="N117">
            <v>0</v>
          </cell>
          <cell r="O117">
            <v>0</v>
          </cell>
        </row>
        <row r="118">
          <cell r="E118">
            <v>83969</v>
          </cell>
          <cell r="F118">
            <v>142413</v>
          </cell>
          <cell r="G118">
            <v>67872</v>
          </cell>
          <cell r="H118">
            <v>83936</v>
          </cell>
          <cell r="I118">
            <v>142370</v>
          </cell>
          <cell r="J118">
            <v>67842</v>
          </cell>
          <cell r="K118">
            <v>81819</v>
          </cell>
          <cell r="L118">
            <v>2117</v>
          </cell>
          <cell r="M118">
            <v>33</v>
          </cell>
          <cell r="N118">
            <v>43</v>
          </cell>
          <cell r="O118">
            <v>30</v>
          </cell>
        </row>
        <row r="119">
          <cell r="E119">
            <v>349507</v>
          </cell>
          <cell r="F119">
            <v>509564</v>
          </cell>
          <cell r="G119">
            <v>289392</v>
          </cell>
          <cell r="H119">
            <v>348187</v>
          </cell>
          <cell r="I119">
            <v>507825</v>
          </cell>
          <cell r="J119">
            <v>288229</v>
          </cell>
          <cell r="K119">
            <v>311122</v>
          </cell>
          <cell r="L119">
            <v>37065</v>
          </cell>
          <cell r="M119">
            <v>1320</v>
          </cell>
          <cell r="N119">
            <v>1739</v>
          </cell>
          <cell r="O119">
            <v>1163</v>
          </cell>
        </row>
        <row r="120">
          <cell r="E120">
            <v>195639</v>
          </cell>
          <cell r="F120">
            <v>251735</v>
          </cell>
          <cell r="G120">
            <v>183489</v>
          </cell>
          <cell r="H120">
            <v>187517</v>
          </cell>
          <cell r="I120">
            <v>245472</v>
          </cell>
          <cell r="J120">
            <v>174965</v>
          </cell>
          <cell r="K120">
            <v>181899</v>
          </cell>
          <cell r="L120">
            <v>5618</v>
          </cell>
          <cell r="M120">
            <v>8122</v>
          </cell>
          <cell r="N120">
            <v>6263</v>
          </cell>
          <cell r="O120">
            <v>8524</v>
          </cell>
        </row>
        <row r="121">
          <cell r="E121">
            <v>215517</v>
          </cell>
          <cell r="F121">
            <v>232892</v>
          </cell>
          <cell r="G121">
            <v>191207</v>
          </cell>
          <cell r="H121">
            <v>215517</v>
          </cell>
          <cell r="I121">
            <v>232892</v>
          </cell>
          <cell r="J121">
            <v>191207</v>
          </cell>
          <cell r="K121">
            <v>170318</v>
          </cell>
          <cell r="L121">
            <v>45199</v>
          </cell>
          <cell r="M121">
            <v>0</v>
          </cell>
          <cell r="N121">
            <v>0</v>
          </cell>
          <cell r="O121">
            <v>0</v>
          </cell>
        </row>
        <row r="122">
          <cell r="E122">
            <v>134808</v>
          </cell>
          <cell r="F122">
            <v>187057</v>
          </cell>
          <cell r="G122">
            <v>93435</v>
          </cell>
          <cell r="H122">
            <v>134322</v>
          </cell>
          <cell r="I122">
            <v>186216</v>
          </cell>
          <cell r="J122">
            <v>93230</v>
          </cell>
          <cell r="K122">
            <v>124139</v>
          </cell>
          <cell r="L122">
            <v>10183</v>
          </cell>
          <cell r="M122">
            <v>486</v>
          </cell>
          <cell r="N122">
            <v>841</v>
          </cell>
          <cell r="O122">
            <v>205</v>
          </cell>
        </row>
        <row r="123">
          <cell r="E123">
            <v>299638</v>
          </cell>
          <cell r="F123">
            <v>342356</v>
          </cell>
          <cell r="G123">
            <v>176634</v>
          </cell>
          <cell r="H123">
            <v>299638</v>
          </cell>
          <cell r="I123">
            <v>342356</v>
          </cell>
          <cell r="J123">
            <v>176634</v>
          </cell>
          <cell r="K123">
            <v>276883</v>
          </cell>
          <cell r="L123">
            <v>22755</v>
          </cell>
          <cell r="M123">
            <v>0</v>
          </cell>
          <cell r="N123">
            <v>0</v>
          </cell>
          <cell r="O123">
            <v>0</v>
          </cell>
        </row>
      </sheetData>
      <sheetData sheetId="1">
        <row r="9">
          <cell r="E9">
            <v>19.2</v>
          </cell>
        </row>
        <row r="76">
          <cell r="E76">
            <v>19.2</v>
          </cell>
          <cell r="F76">
            <v>20</v>
          </cell>
          <cell r="G76">
            <v>18.2</v>
          </cell>
          <cell r="H76">
            <v>146.1</v>
          </cell>
          <cell r="I76">
            <v>162.9</v>
          </cell>
          <cell r="J76">
            <v>126.9</v>
          </cell>
          <cell r="K76">
            <v>136</v>
          </cell>
          <cell r="L76">
            <v>148.30000000000001</v>
          </cell>
          <cell r="M76">
            <v>121.9</v>
          </cell>
          <cell r="N76">
            <v>10.1</v>
          </cell>
          <cell r="O76">
            <v>14.6</v>
          </cell>
          <cell r="P76">
            <v>5</v>
          </cell>
        </row>
        <row r="77">
          <cell r="E77">
            <v>23.5</v>
          </cell>
          <cell r="F77">
            <v>23.7</v>
          </cell>
          <cell r="G77">
            <v>22</v>
          </cell>
          <cell r="H77">
            <v>179.3</v>
          </cell>
          <cell r="I77">
            <v>181.3</v>
          </cell>
          <cell r="J77">
            <v>159.5</v>
          </cell>
          <cell r="K77">
            <v>175.1</v>
          </cell>
          <cell r="L77">
            <v>176.9</v>
          </cell>
          <cell r="M77">
            <v>157.1</v>
          </cell>
          <cell r="N77">
            <v>4.2</v>
          </cell>
          <cell r="O77">
            <v>4.4000000000000004</v>
          </cell>
          <cell r="P77">
            <v>2.4</v>
          </cell>
        </row>
        <row r="78">
          <cell r="E78">
            <v>21.4</v>
          </cell>
          <cell r="F78">
            <v>21.6</v>
          </cell>
          <cell r="G78">
            <v>20.3</v>
          </cell>
          <cell r="H78">
            <v>177.9</v>
          </cell>
          <cell r="I78">
            <v>182.1</v>
          </cell>
          <cell r="J78">
            <v>156</v>
          </cell>
          <cell r="K78">
            <v>159.19999999999999</v>
          </cell>
          <cell r="L78">
            <v>160.69999999999999</v>
          </cell>
          <cell r="M78">
            <v>151.5</v>
          </cell>
          <cell r="N78">
            <v>18.7</v>
          </cell>
          <cell r="O78">
            <v>21.4</v>
          </cell>
          <cell r="P78">
            <v>4.5</v>
          </cell>
        </row>
        <row r="79">
          <cell r="E79">
            <v>20.100000000000001</v>
          </cell>
          <cell r="F79">
            <v>20.2</v>
          </cell>
          <cell r="G79">
            <v>19.8</v>
          </cell>
          <cell r="H79">
            <v>166.5</v>
          </cell>
          <cell r="I79">
            <v>173.7</v>
          </cell>
          <cell r="J79">
            <v>151.5</v>
          </cell>
          <cell r="K79">
            <v>151.9</v>
          </cell>
          <cell r="L79">
            <v>156.1</v>
          </cell>
          <cell r="M79">
            <v>143.19999999999999</v>
          </cell>
          <cell r="N79">
            <v>14.6</v>
          </cell>
          <cell r="O79">
            <v>17.600000000000001</v>
          </cell>
          <cell r="P79">
            <v>8.3000000000000007</v>
          </cell>
        </row>
        <row r="81">
          <cell r="E81">
            <v>20.2</v>
          </cell>
          <cell r="F81">
            <v>20.5</v>
          </cell>
          <cell r="G81">
            <v>19.8</v>
          </cell>
          <cell r="H81">
            <v>157.80000000000001</v>
          </cell>
          <cell r="I81">
            <v>166.5</v>
          </cell>
          <cell r="J81">
            <v>147.30000000000001</v>
          </cell>
          <cell r="K81">
            <v>147.4</v>
          </cell>
          <cell r="L81">
            <v>154.1</v>
          </cell>
          <cell r="M81">
            <v>139.30000000000001</v>
          </cell>
          <cell r="N81">
            <v>10.4</v>
          </cell>
          <cell r="O81">
            <v>12.4</v>
          </cell>
          <cell r="P81">
            <v>8</v>
          </cell>
        </row>
        <row r="82">
          <cell r="E82">
            <v>19.399999999999999</v>
          </cell>
          <cell r="F82">
            <v>19.8</v>
          </cell>
          <cell r="G82">
            <v>17.3</v>
          </cell>
          <cell r="H82">
            <v>156.9</v>
          </cell>
          <cell r="I82">
            <v>165.3</v>
          </cell>
          <cell r="J82">
            <v>114.1</v>
          </cell>
          <cell r="K82">
            <v>140.69999999999999</v>
          </cell>
          <cell r="L82">
            <v>146.80000000000001</v>
          </cell>
          <cell r="M82">
            <v>109.1</v>
          </cell>
          <cell r="N82">
            <v>16.2</v>
          </cell>
          <cell r="O82">
            <v>18.5</v>
          </cell>
          <cell r="P82">
            <v>5</v>
          </cell>
        </row>
        <row r="83">
          <cell r="E83">
            <v>19.7</v>
          </cell>
          <cell r="F83">
            <v>20.9</v>
          </cell>
          <cell r="G83">
            <v>18.5</v>
          </cell>
          <cell r="H83">
            <v>136.80000000000001</v>
          </cell>
          <cell r="I83">
            <v>156.9</v>
          </cell>
          <cell r="J83">
            <v>118.7</v>
          </cell>
          <cell r="K83">
            <v>131.1</v>
          </cell>
          <cell r="L83">
            <v>148.30000000000001</v>
          </cell>
          <cell r="M83">
            <v>115.7</v>
          </cell>
          <cell r="N83">
            <v>5.7</v>
          </cell>
          <cell r="O83">
            <v>8.6</v>
          </cell>
          <cell r="P83">
            <v>3</v>
          </cell>
        </row>
        <row r="84">
          <cell r="E84">
            <v>18.7</v>
          </cell>
          <cell r="F84">
            <v>18.899999999999999</v>
          </cell>
          <cell r="G84">
            <v>18.5</v>
          </cell>
          <cell r="H84">
            <v>149</v>
          </cell>
          <cell r="I84">
            <v>156.1</v>
          </cell>
          <cell r="J84">
            <v>142.19999999999999</v>
          </cell>
          <cell r="K84">
            <v>138.6</v>
          </cell>
          <cell r="L84">
            <v>143.30000000000001</v>
          </cell>
          <cell r="M84">
            <v>134.1</v>
          </cell>
          <cell r="N84">
            <v>10.4</v>
          </cell>
          <cell r="O84">
            <v>12.8</v>
          </cell>
          <cell r="P84">
            <v>8.1</v>
          </cell>
        </row>
        <row r="85">
          <cell r="E85">
            <v>20.100000000000001</v>
          </cell>
          <cell r="F85">
            <v>20.3</v>
          </cell>
          <cell r="G85">
            <v>19.600000000000001</v>
          </cell>
          <cell r="H85">
            <v>151.4</v>
          </cell>
          <cell r="I85">
            <v>157.9</v>
          </cell>
          <cell r="J85">
            <v>139.4</v>
          </cell>
          <cell r="K85">
            <v>144</v>
          </cell>
          <cell r="L85">
            <v>149.4</v>
          </cell>
          <cell r="M85">
            <v>134.1</v>
          </cell>
          <cell r="N85">
            <v>7.4</v>
          </cell>
          <cell r="O85">
            <v>8.5</v>
          </cell>
          <cell r="P85">
            <v>5.3</v>
          </cell>
        </row>
        <row r="86">
          <cell r="E86">
            <v>18.8</v>
          </cell>
          <cell r="F86">
            <v>18.8</v>
          </cell>
          <cell r="G86">
            <v>18.8</v>
          </cell>
          <cell r="H86">
            <v>154.69999999999999</v>
          </cell>
          <cell r="I86">
            <v>158.1</v>
          </cell>
          <cell r="J86">
            <v>146.1</v>
          </cell>
          <cell r="K86">
            <v>141.5</v>
          </cell>
          <cell r="L86">
            <v>142.30000000000001</v>
          </cell>
          <cell r="M86">
            <v>139.4</v>
          </cell>
          <cell r="N86">
            <v>13.2</v>
          </cell>
          <cell r="O86">
            <v>15.8</v>
          </cell>
          <cell r="P86">
            <v>6.7</v>
          </cell>
        </row>
        <row r="87">
          <cell r="E87">
            <v>15.6</v>
          </cell>
          <cell r="F87">
            <v>17.5</v>
          </cell>
          <cell r="G87">
            <v>15</v>
          </cell>
          <cell r="H87">
            <v>92</v>
          </cell>
          <cell r="I87">
            <v>120.9</v>
          </cell>
          <cell r="J87">
            <v>81.8</v>
          </cell>
          <cell r="K87">
            <v>88.9</v>
          </cell>
          <cell r="L87">
            <v>113.7</v>
          </cell>
          <cell r="M87">
            <v>80.2</v>
          </cell>
          <cell r="N87">
            <v>3.1</v>
          </cell>
          <cell r="O87">
            <v>7.2</v>
          </cell>
          <cell r="P87">
            <v>1.6</v>
          </cell>
        </row>
        <row r="88">
          <cell r="E88">
            <v>20</v>
          </cell>
          <cell r="F88">
            <v>20.100000000000001</v>
          </cell>
          <cell r="G88">
            <v>19.899999999999999</v>
          </cell>
          <cell r="H88">
            <v>143.1</v>
          </cell>
          <cell r="I88">
            <v>151</v>
          </cell>
          <cell r="J88">
            <v>137.19999999999999</v>
          </cell>
          <cell r="K88">
            <v>138.5</v>
          </cell>
          <cell r="L88">
            <v>146.5</v>
          </cell>
          <cell r="M88">
            <v>132.5</v>
          </cell>
          <cell r="N88">
            <v>4.5999999999999996</v>
          </cell>
          <cell r="O88">
            <v>4.5</v>
          </cell>
          <cell r="P88">
            <v>4.7</v>
          </cell>
        </row>
        <row r="89">
          <cell r="E89">
            <v>17.399999999999999</v>
          </cell>
          <cell r="F89">
            <v>18.3</v>
          </cell>
          <cell r="G89">
            <v>16.2</v>
          </cell>
          <cell r="H89">
            <v>135.4</v>
          </cell>
          <cell r="I89">
            <v>146.19999999999999</v>
          </cell>
          <cell r="J89">
            <v>120.8</v>
          </cell>
          <cell r="K89">
            <v>122.4</v>
          </cell>
          <cell r="L89">
            <v>129.6</v>
          </cell>
          <cell r="M89">
            <v>112.6</v>
          </cell>
          <cell r="N89">
            <v>13</v>
          </cell>
          <cell r="O89">
            <v>16.600000000000001</v>
          </cell>
          <cell r="P89">
            <v>8.1999999999999993</v>
          </cell>
        </row>
        <row r="90">
          <cell r="E90">
            <v>18.2</v>
          </cell>
          <cell r="F90">
            <v>18.100000000000001</v>
          </cell>
          <cell r="G90">
            <v>18.2</v>
          </cell>
          <cell r="H90">
            <v>136.80000000000001</v>
          </cell>
          <cell r="I90">
            <v>142.4</v>
          </cell>
          <cell r="J90">
            <v>135.19999999999999</v>
          </cell>
          <cell r="K90">
            <v>132.4</v>
          </cell>
          <cell r="L90">
            <v>135.30000000000001</v>
          </cell>
          <cell r="M90">
            <v>131.6</v>
          </cell>
          <cell r="N90">
            <v>4.4000000000000004</v>
          </cell>
          <cell r="O90">
            <v>7.1</v>
          </cell>
          <cell r="P90">
            <v>3.6</v>
          </cell>
        </row>
        <row r="91">
          <cell r="E91">
            <v>18.100000000000001</v>
          </cell>
          <cell r="F91">
            <v>18.600000000000001</v>
          </cell>
          <cell r="G91">
            <v>17.3</v>
          </cell>
          <cell r="H91">
            <v>138.30000000000001</v>
          </cell>
          <cell r="I91">
            <v>144.80000000000001</v>
          </cell>
          <cell r="J91">
            <v>129.5</v>
          </cell>
          <cell r="K91">
            <v>133.69999999999999</v>
          </cell>
          <cell r="L91">
            <v>139.4</v>
          </cell>
          <cell r="M91">
            <v>126</v>
          </cell>
          <cell r="N91">
            <v>4.5999999999999996</v>
          </cell>
          <cell r="O91">
            <v>5.4</v>
          </cell>
          <cell r="P91">
            <v>3.5</v>
          </cell>
        </row>
        <row r="92">
          <cell r="E92">
            <v>19.7</v>
          </cell>
          <cell r="F92">
            <v>20.5</v>
          </cell>
          <cell r="G92">
            <v>18.600000000000001</v>
          </cell>
          <cell r="H92">
            <v>145.80000000000001</v>
          </cell>
          <cell r="I92">
            <v>168.4</v>
          </cell>
          <cell r="J92">
            <v>116.2</v>
          </cell>
          <cell r="K92">
            <v>130.9</v>
          </cell>
          <cell r="L92">
            <v>150.19999999999999</v>
          </cell>
          <cell r="M92">
            <v>105.7</v>
          </cell>
          <cell r="N92">
            <v>14.9</v>
          </cell>
          <cell r="O92">
            <v>18.2</v>
          </cell>
          <cell r="P92">
            <v>10.5</v>
          </cell>
        </row>
        <row r="93">
          <cell r="E93">
            <v>20.399999999999999</v>
          </cell>
          <cell r="F93">
            <v>20.5</v>
          </cell>
          <cell r="G93">
            <v>20.2</v>
          </cell>
          <cell r="H93">
            <v>154.80000000000001</v>
          </cell>
          <cell r="I93">
            <v>166.1</v>
          </cell>
          <cell r="J93">
            <v>144.4</v>
          </cell>
          <cell r="K93">
            <v>144.69999999999999</v>
          </cell>
          <cell r="L93">
            <v>152.9</v>
          </cell>
          <cell r="M93">
            <v>137.19999999999999</v>
          </cell>
          <cell r="N93">
            <v>10.1</v>
          </cell>
          <cell r="O93">
            <v>13.2</v>
          </cell>
          <cell r="P93">
            <v>7.2</v>
          </cell>
        </row>
        <row r="94">
          <cell r="E94">
            <v>21.4</v>
          </cell>
          <cell r="F94">
            <v>23.2</v>
          </cell>
          <cell r="G94">
            <v>20.7</v>
          </cell>
          <cell r="H94">
            <v>157.80000000000001</v>
          </cell>
          <cell r="I94">
            <v>187.2</v>
          </cell>
          <cell r="J94">
            <v>146.69999999999999</v>
          </cell>
          <cell r="K94">
            <v>149.69999999999999</v>
          </cell>
          <cell r="L94">
            <v>178.2</v>
          </cell>
          <cell r="M94">
            <v>138.9</v>
          </cell>
          <cell r="N94">
            <v>8.1</v>
          </cell>
          <cell r="O94">
            <v>9</v>
          </cell>
          <cell r="P94">
            <v>7.8</v>
          </cell>
        </row>
        <row r="97">
          <cell r="E97">
            <v>21.4</v>
          </cell>
          <cell r="F97">
            <v>21.2</v>
          </cell>
          <cell r="G97">
            <v>21.8</v>
          </cell>
          <cell r="H97">
            <v>170.1</v>
          </cell>
          <cell r="I97">
            <v>169.5</v>
          </cell>
          <cell r="J97">
            <v>171.3</v>
          </cell>
          <cell r="K97">
            <v>163.1</v>
          </cell>
          <cell r="L97">
            <v>159.6</v>
          </cell>
          <cell r="M97">
            <v>170</v>
          </cell>
          <cell r="N97">
            <v>7</v>
          </cell>
          <cell r="O97">
            <v>9.9</v>
          </cell>
          <cell r="P97">
            <v>1.3</v>
          </cell>
        </row>
        <row r="98">
          <cell r="E98">
            <v>22.2</v>
          </cell>
          <cell r="F98">
            <v>22.8</v>
          </cell>
          <cell r="G98">
            <v>21</v>
          </cell>
          <cell r="H98">
            <v>199.5</v>
          </cell>
          <cell r="I98">
            <v>214.4</v>
          </cell>
          <cell r="J98">
            <v>169</v>
          </cell>
          <cell r="K98">
            <v>168.1</v>
          </cell>
          <cell r="L98">
            <v>174.6</v>
          </cell>
          <cell r="M98">
            <v>154.80000000000001</v>
          </cell>
          <cell r="N98">
            <v>31.4</v>
          </cell>
          <cell r="O98">
            <v>39.799999999999997</v>
          </cell>
          <cell r="P98">
            <v>14.2</v>
          </cell>
        </row>
        <row r="99">
          <cell r="E99">
            <v>20.2</v>
          </cell>
          <cell r="F99">
            <v>21</v>
          </cell>
          <cell r="G99">
            <v>19.3</v>
          </cell>
          <cell r="H99">
            <v>165.4</v>
          </cell>
          <cell r="I99">
            <v>174.6</v>
          </cell>
          <cell r="J99">
            <v>155.80000000000001</v>
          </cell>
          <cell r="K99">
            <v>152.5</v>
          </cell>
          <cell r="L99">
            <v>161.9</v>
          </cell>
          <cell r="M99">
            <v>142.6</v>
          </cell>
          <cell r="N99">
            <v>12.9</v>
          </cell>
          <cell r="O99">
            <v>12.7</v>
          </cell>
          <cell r="P99">
            <v>13.2</v>
          </cell>
        </row>
        <row r="100">
          <cell r="E100">
            <v>21.9</v>
          </cell>
          <cell r="F100">
            <v>22.4</v>
          </cell>
          <cell r="G100">
            <v>21.2</v>
          </cell>
          <cell r="H100">
            <v>182.5</v>
          </cell>
          <cell r="I100">
            <v>198.7</v>
          </cell>
          <cell r="J100">
            <v>156.80000000000001</v>
          </cell>
          <cell r="K100">
            <v>164.9</v>
          </cell>
          <cell r="L100">
            <v>174.8</v>
          </cell>
          <cell r="M100">
            <v>149.1</v>
          </cell>
          <cell r="N100">
            <v>17.600000000000001</v>
          </cell>
          <cell r="O100">
            <v>23.9</v>
          </cell>
          <cell r="P100">
            <v>7.7</v>
          </cell>
        </row>
        <row r="102">
          <cell r="E102">
            <v>21.4</v>
          </cell>
          <cell r="F102">
            <v>21.4</v>
          </cell>
          <cell r="G102">
            <v>21.6</v>
          </cell>
          <cell r="H102">
            <v>173.5</v>
          </cell>
          <cell r="I102">
            <v>173.6</v>
          </cell>
          <cell r="J102">
            <v>173.2</v>
          </cell>
          <cell r="K102">
            <v>162.30000000000001</v>
          </cell>
          <cell r="L102">
            <v>162</v>
          </cell>
          <cell r="M102">
            <v>164.7</v>
          </cell>
          <cell r="N102">
            <v>11.2</v>
          </cell>
          <cell r="O102">
            <v>11.6</v>
          </cell>
          <cell r="P102">
            <v>8.5</v>
          </cell>
        </row>
        <row r="105">
          <cell r="E105">
            <v>20.399999999999999</v>
          </cell>
          <cell r="F105">
            <v>20.5</v>
          </cell>
          <cell r="G105">
            <v>19.899999999999999</v>
          </cell>
          <cell r="H105">
            <v>180.7</v>
          </cell>
          <cell r="I105">
            <v>184.7</v>
          </cell>
          <cell r="J105">
            <v>169</v>
          </cell>
          <cell r="K105">
            <v>160.30000000000001</v>
          </cell>
          <cell r="L105">
            <v>161</v>
          </cell>
          <cell r="M105">
            <v>158.30000000000001</v>
          </cell>
          <cell r="N105">
            <v>20.399999999999999</v>
          </cell>
          <cell r="O105">
            <v>23.7</v>
          </cell>
          <cell r="P105">
            <v>10.7</v>
          </cell>
        </row>
        <row r="106">
          <cell r="E106">
            <v>19.7</v>
          </cell>
          <cell r="F106">
            <v>20.3</v>
          </cell>
          <cell r="G106">
            <v>17.600000000000001</v>
          </cell>
          <cell r="H106">
            <v>165.6</v>
          </cell>
          <cell r="I106">
            <v>172.3</v>
          </cell>
          <cell r="J106">
            <v>141.30000000000001</v>
          </cell>
          <cell r="K106">
            <v>149.9</v>
          </cell>
          <cell r="L106">
            <v>154.69999999999999</v>
          </cell>
          <cell r="M106">
            <v>132.69999999999999</v>
          </cell>
          <cell r="N106">
            <v>15.7</v>
          </cell>
          <cell r="O106">
            <v>17.600000000000001</v>
          </cell>
          <cell r="P106">
            <v>8.6</v>
          </cell>
        </row>
        <row r="107">
          <cell r="E107">
            <v>20.6</v>
          </cell>
          <cell r="F107">
            <v>21</v>
          </cell>
          <cell r="G107">
            <v>18.7</v>
          </cell>
          <cell r="H107">
            <v>174.5</v>
          </cell>
          <cell r="I107">
            <v>180.5</v>
          </cell>
          <cell r="J107">
            <v>144.6</v>
          </cell>
          <cell r="K107">
            <v>156.5</v>
          </cell>
          <cell r="L107">
            <v>160</v>
          </cell>
          <cell r="M107">
            <v>139</v>
          </cell>
          <cell r="N107">
            <v>18</v>
          </cell>
          <cell r="O107">
            <v>20.5</v>
          </cell>
          <cell r="P107">
            <v>5.6</v>
          </cell>
        </row>
        <row r="108">
          <cell r="E108">
            <v>20.5</v>
          </cell>
          <cell r="F108">
            <v>20.9</v>
          </cell>
          <cell r="G108">
            <v>19.899999999999999</v>
          </cell>
          <cell r="H108">
            <v>172</v>
          </cell>
          <cell r="I108">
            <v>182.2</v>
          </cell>
          <cell r="J108">
            <v>152.80000000000001</v>
          </cell>
          <cell r="K108">
            <v>154.5</v>
          </cell>
          <cell r="L108">
            <v>159.9</v>
          </cell>
          <cell r="M108">
            <v>144.4</v>
          </cell>
          <cell r="N108">
            <v>17.5</v>
          </cell>
          <cell r="O108">
            <v>22.3</v>
          </cell>
          <cell r="P108">
            <v>8.4</v>
          </cell>
        </row>
        <row r="109">
          <cell r="E109">
            <v>19</v>
          </cell>
          <cell r="F109">
            <v>18.899999999999999</v>
          </cell>
          <cell r="G109">
            <v>19.3</v>
          </cell>
          <cell r="H109">
            <v>159.4</v>
          </cell>
          <cell r="I109">
            <v>163.9</v>
          </cell>
          <cell r="J109">
            <v>149.19999999999999</v>
          </cell>
          <cell r="K109">
            <v>148.9</v>
          </cell>
          <cell r="L109">
            <v>151.1</v>
          </cell>
          <cell r="M109">
            <v>144</v>
          </cell>
          <cell r="N109">
            <v>10.5</v>
          </cell>
          <cell r="O109">
            <v>12.8</v>
          </cell>
          <cell r="P109">
            <v>5.2</v>
          </cell>
        </row>
        <row r="110">
          <cell r="E110">
            <v>19.8</v>
          </cell>
          <cell r="F110">
            <v>19.8</v>
          </cell>
          <cell r="G110">
            <v>19.8</v>
          </cell>
          <cell r="H110">
            <v>159.5</v>
          </cell>
          <cell r="I110">
            <v>165.9</v>
          </cell>
          <cell r="J110">
            <v>149</v>
          </cell>
          <cell r="K110">
            <v>149.19999999999999</v>
          </cell>
          <cell r="L110">
            <v>153.4</v>
          </cell>
          <cell r="M110">
            <v>142.4</v>
          </cell>
          <cell r="N110">
            <v>10.3</v>
          </cell>
          <cell r="O110">
            <v>12.5</v>
          </cell>
          <cell r="P110">
            <v>6.6</v>
          </cell>
        </row>
        <row r="111">
          <cell r="E111">
            <v>18.5</v>
          </cell>
          <cell r="F111">
            <v>18.3</v>
          </cell>
          <cell r="G111">
            <v>18.899999999999999</v>
          </cell>
          <cell r="H111">
            <v>156.19999999999999</v>
          </cell>
          <cell r="I111">
            <v>158.19999999999999</v>
          </cell>
          <cell r="J111">
            <v>151.19999999999999</v>
          </cell>
          <cell r="K111">
            <v>145.5</v>
          </cell>
          <cell r="L111">
            <v>146</v>
          </cell>
          <cell r="M111">
            <v>144.30000000000001</v>
          </cell>
          <cell r="N111">
            <v>10.7</v>
          </cell>
          <cell r="O111">
            <v>12.2</v>
          </cell>
          <cell r="P111">
            <v>6.9</v>
          </cell>
        </row>
        <row r="112">
          <cell r="E112">
            <v>19.899999999999999</v>
          </cell>
          <cell r="F112">
            <v>20.2</v>
          </cell>
          <cell r="G112">
            <v>19.3</v>
          </cell>
          <cell r="H112">
            <v>180.6</v>
          </cell>
          <cell r="I112">
            <v>184.7</v>
          </cell>
          <cell r="J112">
            <v>170.5</v>
          </cell>
          <cell r="K112">
            <v>151.6</v>
          </cell>
          <cell r="L112">
            <v>154.4</v>
          </cell>
          <cell r="M112">
            <v>144.80000000000001</v>
          </cell>
          <cell r="N112">
            <v>29</v>
          </cell>
          <cell r="O112">
            <v>30.3</v>
          </cell>
          <cell r="P112">
            <v>25.7</v>
          </cell>
        </row>
        <row r="114">
          <cell r="E114">
            <v>21.9</v>
          </cell>
          <cell r="F114">
            <v>22</v>
          </cell>
          <cell r="G114">
            <v>21.8</v>
          </cell>
          <cell r="H114">
            <v>157.6</v>
          </cell>
          <cell r="I114">
            <v>182.6</v>
          </cell>
          <cell r="J114">
            <v>137.4</v>
          </cell>
          <cell r="K114">
            <v>148.5</v>
          </cell>
          <cell r="L114">
            <v>164.9</v>
          </cell>
          <cell r="M114">
            <v>135.30000000000001</v>
          </cell>
          <cell r="N114">
            <v>9.1</v>
          </cell>
          <cell r="O114">
            <v>17.7</v>
          </cell>
          <cell r="P114">
            <v>2.1</v>
          </cell>
        </row>
        <row r="115">
          <cell r="E115">
            <v>21.1</v>
          </cell>
          <cell r="F115">
            <v>20.9</v>
          </cell>
          <cell r="G115">
            <v>21.9</v>
          </cell>
          <cell r="H115">
            <v>176</v>
          </cell>
          <cell r="I115">
            <v>178.6</v>
          </cell>
          <cell r="J115">
            <v>167.8</v>
          </cell>
          <cell r="K115">
            <v>162</v>
          </cell>
          <cell r="L115">
            <v>160.9</v>
          </cell>
          <cell r="M115">
            <v>165.3</v>
          </cell>
          <cell r="N115">
            <v>14</v>
          </cell>
          <cell r="O115">
            <v>17.7</v>
          </cell>
          <cell r="P115">
            <v>2.5</v>
          </cell>
        </row>
        <row r="116">
          <cell r="E116">
            <v>19.7</v>
          </cell>
          <cell r="F116">
            <v>20</v>
          </cell>
          <cell r="G116">
            <v>19</v>
          </cell>
          <cell r="H116">
            <v>159.5</v>
          </cell>
          <cell r="I116">
            <v>166.1</v>
          </cell>
          <cell r="J116">
            <v>145.69999999999999</v>
          </cell>
          <cell r="K116">
            <v>149.4</v>
          </cell>
          <cell r="L116">
            <v>156.19999999999999</v>
          </cell>
          <cell r="M116">
            <v>135.30000000000001</v>
          </cell>
          <cell r="N116">
            <v>10.1</v>
          </cell>
          <cell r="O116">
            <v>9.9</v>
          </cell>
          <cell r="P116">
            <v>10.4</v>
          </cell>
        </row>
        <row r="117">
          <cell r="E117">
            <v>20.8</v>
          </cell>
          <cell r="F117">
            <v>21.5</v>
          </cell>
          <cell r="G117">
            <v>18.899999999999999</v>
          </cell>
          <cell r="H117">
            <v>165.5</v>
          </cell>
          <cell r="I117">
            <v>173.9</v>
          </cell>
          <cell r="J117">
            <v>139.19999999999999</v>
          </cell>
          <cell r="K117">
            <v>158.69999999999999</v>
          </cell>
          <cell r="L117">
            <v>166.3</v>
          </cell>
          <cell r="M117">
            <v>134.9</v>
          </cell>
          <cell r="N117">
            <v>6.8</v>
          </cell>
          <cell r="O117">
            <v>7.6</v>
          </cell>
          <cell r="P117">
            <v>4.3</v>
          </cell>
        </row>
        <row r="118">
          <cell r="E118">
            <v>19.2</v>
          </cell>
          <cell r="F118">
            <v>20.5</v>
          </cell>
          <cell r="G118">
            <v>18.5</v>
          </cell>
          <cell r="H118">
            <v>125.5</v>
          </cell>
          <cell r="I118">
            <v>143.1</v>
          </cell>
          <cell r="J118">
            <v>115.7</v>
          </cell>
          <cell r="K118">
            <v>120.3</v>
          </cell>
          <cell r="L118">
            <v>133.6</v>
          </cell>
          <cell r="M118">
            <v>112.9</v>
          </cell>
          <cell r="N118">
            <v>5.2</v>
          </cell>
          <cell r="O118">
            <v>9.5</v>
          </cell>
          <cell r="P118">
            <v>2.8</v>
          </cell>
        </row>
        <row r="119">
          <cell r="E119">
            <v>18.5</v>
          </cell>
          <cell r="F119">
            <v>20.2</v>
          </cell>
          <cell r="G119">
            <v>17.5</v>
          </cell>
          <cell r="H119">
            <v>129.30000000000001</v>
          </cell>
          <cell r="I119">
            <v>157.4</v>
          </cell>
          <cell r="J119">
            <v>111.7</v>
          </cell>
          <cell r="K119">
            <v>123.1</v>
          </cell>
          <cell r="L119">
            <v>146.30000000000001</v>
          </cell>
          <cell r="M119">
            <v>108.6</v>
          </cell>
          <cell r="N119">
            <v>6.2</v>
          </cell>
          <cell r="O119">
            <v>11.1</v>
          </cell>
          <cell r="P119">
            <v>3.1</v>
          </cell>
        </row>
        <row r="120">
          <cell r="E120">
            <v>14.5</v>
          </cell>
          <cell r="F120">
            <v>15.7</v>
          </cell>
          <cell r="G120">
            <v>14.2</v>
          </cell>
          <cell r="H120">
            <v>78.400000000000006</v>
          </cell>
          <cell r="I120">
            <v>97.2</v>
          </cell>
          <cell r="J120">
            <v>73.2</v>
          </cell>
          <cell r="K120">
            <v>76.400000000000006</v>
          </cell>
          <cell r="L120">
            <v>92.5</v>
          </cell>
          <cell r="M120">
            <v>72</v>
          </cell>
          <cell r="N120">
            <v>2</v>
          </cell>
          <cell r="O120">
            <v>4.7</v>
          </cell>
          <cell r="P120">
            <v>1.2</v>
          </cell>
        </row>
        <row r="121">
          <cell r="E121">
            <v>18.8</v>
          </cell>
          <cell r="F121">
            <v>17.8</v>
          </cell>
          <cell r="G121">
            <v>19.2</v>
          </cell>
          <cell r="H121">
            <v>144</v>
          </cell>
          <cell r="I121">
            <v>141.30000000000001</v>
          </cell>
          <cell r="J121">
            <v>145.19999999999999</v>
          </cell>
          <cell r="K121">
            <v>137.9</v>
          </cell>
          <cell r="L121">
            <v>132.6</v>
          </cell>
          <cell r="M121">
            <v>140</v>
          </cell>
          <cell r="N121">
            <v>6.1</v>
          </cell>
          <cell r="O121">
            <v>8.6999999999999993</v>
          </cell>
          <cell r="P121">
            <v>5.2</v>
          </cell>
        </row>
        <row r="122">
          <cell r="E122">
            <v>17.600000000000001</v>
          </cell>
          <cell r="F122">
            <v>18.5</v>
          </cell>
          <cell r="G122">
            <v>17.399999999999999</v>
          </cell>
          <cell r="H122">
            <v>130.30000000000001</v>
          </cell>
          <cell r="I122">
            <v>143.9</v>
          </cell>
          <cell r="J122">
            <v>127.3</v>
          </cell>
          <cell r="K122">
            <v>127.5</v>
          </cell>
          <cell r="L122">
            <v>139</v>
          </cell>
          <cell r="M122">
            <v>125</v>
          </cell>
          <cell r="N122">
            <v>2.8</v>
          </cell>
          <cell r="O122">
            <v>4.9000000000000004</v>
          </cell>
          <cell r="P122">
            <v>2.2999999999999998</v>
          </cell>
        </row>
        <row r="123">
          <cell r="E123">
            <v>19.399999999999999</v>
          </cell>
          <cell r="F123">
            <v>19.399999999999999</v>
          </cell>
          <cell r="G123">
            <v>19.399999999999999</v>
          </cell>
          <cell r="H123">
            <v>179.6</v>
          </cell>
          <cell r="I123">
            <v>178.6</v>
          </cell>
          <cell r="J123">
            <v>180.8</v>
          </cell>
          <cell r="K123">
            <v>142.19999999999999</v>
          </cell>
          <cell r="L123">
            <v>144.69999999999999</v>
          </cell>
          <cell r="M123">
            <v>138.6</v>
          </cell>
          <cell r="N123">
            <v>37.4</v>
          </cell>
          <cell r="O123">
            <v>33.9</v>
          </cell>
          <cell r="P123">
            <v>42.2</v>
          </cell>
        </row>
        <row r="124">
          <cell r="E124">
            <v>18.2</v>
          </cell>
          <cell r="F124">
            <v>18.7</v>
          </cell>
          <cell r="G124">
            <v>17.7</v>
          </cell>
          <cell r="H124">
            <v>111.4</v>
          </cell>
          <cell r="I124">
            <v>139.69999999999999</v>
          </cell>
          <cell r="J124">
            <v>88.9</v>
          </cell>
          <cell r="K124">
            <v>105.3</v>
          </cell>
          <cell r="L124">
            <v>129.19999999999999</v>
          </cell>
          <cell r="M124">
            <v>86.3</v>
          </cell>
          <cell r="N124">
            <v>6.1</v>
          </cell>
          <cell r="O124">
            <v>10.5</v>
          </cell>
          <cell r="P124">
            <v>2.6</v>
          </cell>
        </row>
        <row r="125">
          <cell r="E125">
            <v>22</v>
          </cell>
          <cell r="F125">
            <v>22.5</v>
          </cell>
          <cell r="G125">
            <v>20.3</v>
          </cell>
          <cell r="H125">
            <v>176.5</v>
          </cell>
          <cell r="I125">
            <v>188.9</v>
          </cell>
          <cell r="J125">
            <v>140.9</v>
          </cell>
          <cell r="K125">
            <v>162.30000000000001</v>
          </cell>
          <cell r="L125">
            <v>171.5</v>
          </cell>
          <cell r="M125">
            <v>135.9</v>
          </cell>
          <cell r="N125">
            <v>14.2</v>
          </cell>
          <cell r="O125">
            <v>17.399999999999999</v>
          </cell>
          <cell r="P125">
            <v>5</v>
          </cell>
        </row>
      </sheetData>
      <sheetData sheetId="2">
        <row r="9">
          <cell r="E9">
            <v>394089</v>
          </cell>
        </row>
        <row r="76">
          <cell r="E76">
            <v>704739</v>
          </cell>
          <cell r="F76">
            <v>376935</v>
          </cell>
          <cell r="G76">
            <v>327804</v>
          </cell>
          <cell r="H76">
            <v>11576</v>
          </cell>
          <cell r="I76">
            <v>6770</v>
          </cell>
          <cell r="J76">
            <v>4806</v>
          </cell>
          <cell r="K76">
            <v>12587</v>
          </cell>
          <cell r="L76">
            <v>6823</v>
          </cell>
          <cell r="M76">
            <v>5764</v>
          </cell>
          <cell r="N76">
            <v>703728</v>
          </cell>
          <cell r="O76">
            <v>376882</v>
          </cell>
          <cell r="P76">
            <v>326846</v>
          </cell>
          <cell r="Q76">
            <v>28.6</v>
          </cell>
          <cell r="R76">
            <v>12.3</v>
          </cell>
          <cell r="S76">
            <v>47.3</v>
          </cell>
        </row>
        <row r="77">
          <cell r="E77">
            <v>595</v>
          </cell>
          <cell r="F77">
            <v>540</v>
          </cell>
          <cell r="G77">
            <v>55</v>
          </cell>
          <cell r="H77">
            <v>0</v>
          </cell>
          <cell r="I77">
            <v>0</v>
          </cell>
          <cell r="J77">
            <v>0</v>
          </cell>
          <cell r="K77">
            <v>0</v>
          </cell>
          <cell r="L77">
            <v>0</v>
          </cell>
          <cell r="M77">
            <v>0</v>
          </cell>
          <cell r="N77">
            <v>595</v>
          </cell>
          <cell r="O77">
            <v>540</v>
          </cell>
          <cell r="P77">
            <v>55</v>
          </cell>
          <cell r="Q77">
            <v>4.7</v>
          </cell>
          <cell r="R77">
            <v>2.6</v>
          </cell>
          <cell r="S77">
            <v>25.5</v>
          </cell>
        </row>
        <row r="78">
          <cell r="E78">
            <v>37589</v>
          </cell>
          <cell r="F78">
            <v>31491</v>
          </cell>
          <cell r="G78">
            <v>6098</v>
          </cell>
          <cell r="H78">
            <v>86</v>
          </cell>
          <cell r="I78">
            <v>86</v>
          </cell>
          <cell r="J78">
            <v>0</v>
          </cell>
          <cell r="K78">
            <v>327</v>
          </cell>
          <cell r="L78">
            <v>327</v>
          </cell>
          <cell r="M78">
            <v>0</v>
          </cell>
          <cell r="N78">
            <v>37348</v>
          </cell>
          <cell r="O78">
            <v>31250</v>
          </cell>
          <cell r="P78">
            <v>6098</v>
          </cell>
          <cell r="Q78">
            <v>6.6</v>
          </cell>
          <cell r="R78">
            <v>4.0999999999999996</v>
          </cell>
          <cell r="S78">
            <v>19</v>
          </cell>
        </row>
        <row r="79">
          <cell r="E79">
            <v>175199</v>
          </cell>
          <cell r="F79">
            <v>118333</v>
          </cell>
          <cell r="G79">
            <v>56866</v>
          </cell>
          <cell r="H79">
            <v>1627</v>
          </cell>
          <cell r="I79">
            <v>847</v>
          </cell>
          <cell r="J79">
            <v>780</v>
          </cell>
          <cell r="K79">
            <v>1509</v>
          </cell>
          <cell r="L79">
            <v>828</v>
          </cell>
          <cell r="M79">
            <v>681</v>
          </cell>
          <cell r="N79">
            <v>175317</v>
          </cell>
          <cell r="O79">
            <v>118352</v>
          </cell>
          <cell r="P79">
            <v>56965</v>
          </cell>
          <cell r="Q79">
            <v>13.7</v>
          </cell>
          <cell r="R79">
            <v>3.7</v>
          </cell>
          <cell r="S79">
            <v>34.700000000000003</v>
          </cell>
        </row>
        <row r="81">
          <cell r="E81">
            <v>10201</v>
          </cell>
          <cell r="F81">
            <v>5674</v>
          </cell>
          <cell r="G81">
            <v>4527</v>
          </cell>
          <cell r="H81">
            <v>8</v>
          </cell>
          <cell r="I81">
            <v>0</v>
          </cell>
          <cell r="J81">
            <v>8</v>
          </cell>
          <cell r="K81">
            <v>182</v>
          </cell>
          <cell r="L81">
            <v>162</v>
          </cell>
          <cell r="M81">
            <v>20</v>
          </cell>
          <cell r="N81">
            <v>10027</v>
          </cell>
          <cell r="O81">
            <v>5512</v>
          </cell>
          <cell r="P81">
            <v>4515</v>
          </cell>
          <cell r="Q81">
            <v>18.899999999999999</v>
          </cell>
          <cell r="R81">
            <v>3.1</v>
          </cell>
          <cell r="S81">
            <v>38.200000000000003</v>
          </cell>
        </row>
        <row r="82">
          <cell r="E82">
            <v>46124</v>
          </cell>
          <cell r="F82">
            <v>38498</v>
          </cell>
          <cell r="G82">
            <v>7626</v>
          </cell>
          <cell r="H82">
            <v>977</v>
          </cell>
          <cell r="I82">
            <v>921</v>
          </cell>
          <cell r="J82">
            <v>56</v>
          </cell>
          <cell r="K82">
            <v>756</v>
          </cell>
          <cell r="L82">
            <v>562</v>
          </cell>
          <cell r="M82">
            <v>194</v>
          </cell>
          <cell r="N82">
            <v>46345</v>
          </cell>
          <cell r="O82">
            <v>38857</v>
          </cell>
          <cell r="P82">
            <v>7488</v>
          </cell>
          <cell r="Q82">
            <v>21.5</v>
          </cell>
          <cell r="R82">
            <v>14.3</v>
          </cell>
          <cell r="S82">
            <v>59</v>
          </cell>
        </row>
        <row r="83">
          <cell r="E83">
            <v>125619</v>
          </cell>
          <cell r="F83">
            <v>58987</v>
          </cell>
          <cell r="G83">
            <v>66632</v>
          </cell>
          <cell r="H83">
            <v>4138</v>
          </cell>
          <cell r="I83">
            <v>2725</v>
          </cell>
          <cell r="J83">
            <v>1413</v>
          </cell>
          <cell r="K83">
            <v>4544</v>
          </cell>
          <cell r="L83">
            <v>2485</v>
          </cell>
          <cell r="M83">
            <v>2059</v>
          </cell>
          <cell r="N83">
            <v>125213</v>
          </cell>
          <cell r="O83">
            <v>59227</v>
          </cell>
          <cell r="P83">
            <v>65986</v>
          </cell>
          <cell r="Q83">
            <v>48.7</v>
          </cell>
          <cell r="R83">
            <v>23</v>
          </cell>
          <cell r="S83">
            <v>71.8</v>
          </cell>
        </row>
        <row r="84">
          <cell r="E84">
            <v>17824</v>
          </cell>
          <cell r="F84">
            <v>8875</v>
          </cell>
          <cell r="G84">
            <v>8949</v>
          </cell>
          <cell r="H84">
            <v>1092</v>
          </cell>
          <cell r="I84">
            <v>315</v>
          </cell>
          <cell r="J84">
            <v>777</v>
          </cell>
          <cell r="K84">
            <v>427</v>
          </cell>
          <cell r="L84">
            <v>197</v>
          </cell>
          <cell r="M84">
            <v>230</v>
          </cell>
          <cell r="N84">
            <v>18489</v>
          </cell>
          <cell r="O84">
            <v>8993</v>
          </cell>
          <cell r="P84">
            <v>9496</v>
          </cell>
          <cell r="Q84">
            <v>7.4</v>
          </cell>
          <cell r="R84">
            <v>0.5</v>
          </cell>
          <cell r="S84">
            <v>14</v>
          </cell>
        </row>
        <row r="85">
          <cell r="E85">
            <v>6575</v>
          </cell>
          <cell r="F85">
            <v>4291</v>
          </cell>
          <cell r="G85">
            <v>2284</v>
          </cell>
          <cell r="H85">
            <v>99</v>
          </cell>
          <cell r="I85">
            <v>3</v>
          </cell>
          <cell r="J85">
            <v>96</v>
          </cell>
          <cell r="K85">
            <v>64</v>
          </cell>
          <cell r="L85">
            <v>61</v>
          </cell>
          <cell r="M85">
            <v>3</v>
          </cell>
          <cell r="N85">
            <v>6610</v>
          </cell>
          <cell r="O85">
            <v>4233</v>
          </cell>
          <cell r="P85">
            <v>2377</v>
          </cell>
          <cell r="Q85">
            <v>37.200000000000003</v>
          </cell>
          <cell r="R85">
            <v>27.3</v>
          </cell>
          <cell r="S85">
            <v>54.9</v>
          </cell>
        </row>
        <row r="86">
          <cell r="E86">
            <v>13616</v>
          </cell>
          <cell r="F86">
            <v>9776</v>
          </cell>
          <cell r="G86">
            <v>3840</v>
          </cell>
          <cell r="H86">
            <v>38</v>
          </cell>
          <cell r="I86">
            <v>6</v>
          </cell>
          <cell r="J86">
            <v>32</v>
          </cell>
          <cell r="K86">
            <v>82</v>
          </cell>
          <cell r="L86">
            <v>5</v>
          </cell>
          <cell r="M86">
            <v>77</v>
          </cell>
          <cell r="N86">
            <v>13572</v>
          </cell>
          <cell r="O86">
            <v>9777</v>
          </cell>
          <cell r="P86">
            <v>3795</v>
          </cell>
          <cell r="Q86">
            <v>4.7</v>
          </cell>
          <cell r="R86">
            <v>0.6</v>
          </cell>
          <cell r="S86">
            <v>15.2</v>
          </cell>
        </row>
        <row r="87">
          <cell r="E87">
            <v>55444</v>
          </cell>
          <cell r="F87">
            <v>14410</v>
          </cell>
          <cell r="G87">
            <v>41034</v>
          </cell>
          <cell r="H87">
            <v>1412</v>
          </cell>
          <cell r="I87">
            <v>895</v>
          </cell>
          <cell r="J87">
            <v>517</v>
          </cell>
          <cell r="K87">
            <v>2234</v>
          </cell>
          <cell r="L87">
            <v>965</v>
          </cell>
          <cell r="M87">
            <v>1269</v>
          </cell>
          <cell r="N87">
            <v>54622</v>
          </cell>
          <cell r="O87">
            <v>14340</v>
          </cell>
          <cell r="P87">
            <v>40282</v>
          </cell>
          <cell r="Q87">
            <v>77.8</v>
          </cell>
          <cell r="R87">
            <v>52.1</v>
          </cell>
          <cell r="S87">
            <v>87</v>
          </cell>
        </row>
        <row r="88">
          <cell r="E88">
            <v>24712</v>
          </cell>
          <cell r="F88">
            <v>10528</v>
          </cell>
          <cell r="G88">
            <v>14184</v>
          </cell>
          <cell r="H88">
            <v>501</v>
          </cell>
          <cell r="I88">
            <v>396</v>
          </cell>
          <cell r="J88">
            <v>105</v>
          </cell>
          <cell r="K88">
            <v>842</v>
          </cell>
          <cell r="L88">
            <v>410</v>
          </cell>
          <cell r="M88">
            <v>432</v>
          </cell>
          <cell r="N88">
            <v>24371</v>
          </cell>
          <cell r="O88">
            <v>10514</v>
          </cell>
          <cell r="P88">
            <v>13857</v>
          </cell>
          <cell r="Q88">
            <v>39.700000000000003</v>
          </cell>
          <cell r="R88">
            <v>24.2</v>
          </cell>
          <cell r="S88">
            <v>51.4</v>
          </cell>
        </row>
        <row r="89">
          <cell r="E89">
            <v>34372</v>
          </cell>
          <cell r="F89">
            <v>19825</v>
          </cell>
          <cell r="G89">
            <v>14547</v>
          </cell>
          <cell r="H89">
            <v>73</v>
          </cell>
          <cell r="I89">
            <v>4</v>
          </cell>
          <cell r="J89">
            <v>69</v>
          </cell>
          <cell r="K89">
            <v>19</v>
          </cell>
          <cell r="L89">
            <v>11</v>
          </cell>
          <cell r="M89">
            <v>8</v>
          </cell>
          <cell r="N89">
            <v>34426</v>
          </cell>
          <cell r="O89">
            <v>19818</v>
          </cell>
          <cell r="P89">
            <v>14608</v>
          </cell>
          <cell r="Q89">
            <v>15.4</v>
          </cell>
          <cell r="R89">
            <v>10.4</v>
          </cell>
          <cell r="S89">
            <v>22.3</v>
          </cell>
        </row>
        <row r="90">
          <cell r="E90">
            <v>101610</v>
          </cell>
          <cell r="F90">
            <v>22685</v>
          </cell>
          <cell r="G90">
            <v>78925</v>
          </cell>
          <cell r="H90">
            <v>608</v>
          </cell>
          <cell r="I90">
            <v>161</v>
          </cell>
          <cell r="J90">
            <v>447</v>
          </cell>
          <cell r="K90">
            <v>685</v>
          </cell>
          <cell r="L90">
            <v>200</v>
          </cell>
          <cell r="M90">
            <v>485</v>
          </cell>
          <cell r="N90">
            <v>101533</v>
          </cell>
          <cell r="O90">
            <v>22646</v>
          </cell>
          <cell r="P90">
            <v>78887</v>
          </cell>
          <cell r="Q90">
            <v>25.4</v>
          </cell>
          <cell r="R90">
            <v>18.8</v>
          </cell>
          <cell r="S90">
            <v>27.3</v>
          </cell>
        </row>
        <row r="91">
          <cell r="E91">
            <v>9230</v>
          </cell>
          <cell r="F91">
            <v>5361</v>
          </cell>
          <cell r="G91">
            <v>3869</v>
          </cell>
          <cell r="H91">
            <v>126</v>
          </cell>
          <cell r="I91">
            <v>62</v>
          </cell>
          <cell r="J91">
            <v>64</v>
          </cell>
          <cell r="K91">
            <v>181</v>
          </cell>
          <cell r="L91">
            <v>122</v>
          </cell>
          <cell r="M91">
            <v>59</v>
          </cell>
          <cell r="N91">
            <v>9175</v>
          </cell>
          <cell r="O91">
            <v>5301</v>
          </cell>
          <cell r="P91">
            <v>3874</v>
          </cell>
          <cell r="Q91">
            <v>12.1</v>
          </cell>
          <cell r="R91">
            <v>4.8</v>
          </cell>
          <cell r="S91">
            <v>22.2</v>
          </cell>
        </row>
        <row r="92">
          <cell r="E92">
            <v>41190</v>
          </cell>
          <cell r="F92">
            <v>23413</v>
          </cell>
          <cell r="G92">
            <v>17777</v>
          </cell>
          <cell r="H92">
            <v>779</v>
          </cell>
          <cell r="I92">
            <v>337</v>
          </cell>
          <cell r="J92">
            <v>442</v>
          </cell>
          <cell r="K92">
            <v>684</v>
          </cell>
          <cell r="L92">
            <v>443</v>
          </cell>
          <cell r="M92">
            <v>241</v>
          </cell>
          <cell r="N92">
            <v>41285</v>
          </cell>
          <cell r="O92">
            <v>23307</v>
          </cell>
          <cell r="P92">
            <v>17978</v>
          </cell>
          <cell r="Q92">
            <v>30.2</v>
          </cell>
          <cell r="R92">
            <v>14.6</v>
          </cell>
          <cell r="S92">
            <v>50.4</v>
          </cell>
        </row>
        <row r="93">
          <cell r="E93">
            <v>24890</v>
          </cell>
          <cell r="F93">
            <v>11968</v>
          </cell>
          <cell r="G93">
            <v>12922</v>
          </cell>
          <cell r="H93">
            <v>294</v>
          </cell>
          <cell r="I93">
            <v>176</v>
          </cell>
          <cell r="J93">
            <v>118</v>
          </cell>
          <cell r="K93">
            <v>412</v>
          </cell>
          <cell r="L93">
            <v>273</v>
          </cell>
          <cell r="M93">
            <v>139</v>
          </cell>
          <cell r="N93">
            <v>24772</v>
          </cell>
          <cell r="O93">
            <v>11871</v>
          </cell>
          <cell r="P93">
            <v>12901</v>
          </cell>
          <cell r="Q93">
            <v>37.1</v>
          </cell>
          <cell r="R93">
            <v>13</v>
          </cell>
          <cell r="S93">
            <v>59.3</v>
          </cell>
        </row>
        <row r="94">
          <cell r="E94">
            <v>1504</v>
          </cell>
          <cell r="F94">
            <v>401</v>
          </cell>
          <cell r="G94">
            <v>1103</v>
          </cell>
          <cell r="H94">
            <v>42</v>
          </cell>
          <cell r="I94">
            <v>31</v>
          </cell>
          <cell r="J94">
            <v>11</v>
          </cell>
          <cell r="K94">
            <v>9</v>
          </cell>
          <cell r="L94">
            <v>0</v>
          </cell>
          <cell r="M94">
            <v>9</v>
          </cell>
          <cell r="N94">
            <v>1537</v>
          </cell>
          <cell r="O94">
            <v>432</v>
          </cell>
          <cell r="P94">
            <v>1105</v>
          </cell>
          <cell r="Q94">
            <v>40.9</v>
          </cell>
          <cell r="R94">
            <v>6.3</v>
          </cell>
          <cell r="S94">
            <v>54.4</v>
          </cell>
        </row>
        <row r="97">
          <cell r="E97">
            <v>2008</v>
          </cell>
          <cell r="F97">
            <v>1323</v>
          </cell>
          <cell r="G97">
            <v>685</v>
          </cell>
          <cell r="H97">
            <v>4</v>
          </cell>
          <cell r="I97">
            <v>4</v>
          </cell>
          <cell r="J97">
            <v>0</v>
          </cell>
          <cell r="K97">
            <v>8</v>
          </cell>
          <cell r="L97">
            <v>0</v>
          </cell>
          <cell r="M97">
            <v>8</v>
          </cell>
          <cell r="N97">
            <v>2004</v>
          </cell>
          <cell r="O97">
            <v>1327</v>
          </cell>
          <cell r="P97">
            <v>677</v>
          </cell>
          <cell r="Q97">
            <v>5.9</v>
          </cell>
          <cell r="R97">
            <v>8.3000000000000007</v>
          </cell>
          <cell r="S97">
            <v>1.2</v>
          </cell>
        </row>
        <row r="98">
          <cell r="E98">
            <v>4004</v>
          </cell>
          <cell r="F98">
            <v>2692</v>
          </cell>
          <cell r="G98">
            <v>1312</v>
          </cell>
          <cell r="H98">
            <v>60</v>
          </cell>
          <cell r="I98">
            <v>45</v>
          </cell>
          <cell r="J98">
            <v>15</v>
          </cell>
          <cell r="K98">
            <v>31</v>
          </cell>
          <cell r="L98">
            <v>15</v>
          </cell>
          <cell r="M98">
            <v>16</v>
          </cell>
          <cell r="N98">
            <v>4033</v>
          </cell>
          <cell r="O98">
            <v>2722</v>
          </cell>
          <cell r="P98">
            <v>1311</v>
          </cell>
          <cell r="Q98">
            <v>14.2</v>
          </cell>
          <cell r="R98">
            <v>3.7</v>
          </cell>
          <cell r="S98">
            <v>35.9</v>
          </cell>
        </row>
        <row r="99">
          <cell r="E99">
            <v>1271</v>
          </cell>
          <cell r="F99">
            <v>649</v>
          </cell>
          <cell r="G99">
            <v>622</v>
          </cell>
          <cell r="H99">
            <v>0</v>
          </cell>
          <cell r="I99">
            <v>0</v>
          </cell>
          <cell r="J99">
            <v>0</v>
          </cell>
          <cell r="K99">
            <v>0</v>
          </cell>
          <cell r="L99">
            <v>0</v>
          </cell>
          <cell r="M99">
            <v>0</v>
          </cell>
          <cell r="N99">
            <v>1271</v>
          </cell>
          <cell r="O99">
            <v>649</v>
          </cell>
          <cell r="P99">
            <v>622</v>
          </cell>
          <cell r="Q99">
            <v>34.799999999999997</v>
          </cell>
          <cell r="R99">
            <v>5.9</v>
          </cell>
          <cell r="S99">
            <v>65</v>
          </cell>
        </row>
        <row r="100">
          <cell r="E100">
            <v>5871</v>
          </cell>
          <cell r="F100">
            <v>3608</v>
          </cell>
          <cell r="G100">
            <v>2263</v>
          </cell>
          <cell r="H100">
            <v>111</v>
          </cell>
          <cell r="I100">
            <v>18</v>
          </cell>
          <cell r="J100">
            <v>93</v>
          </cell>
          <cell r="K100">
            <v>93</v>
          </cell>
          <cell r="L100">
            <v>9</v>
          </cell>
          <cell r="M100">
            <v>84</v>
          </cell>
          <cell r="N100">
            <v>5889</v>
          </cell>
          <cell r="O100">
            <v>3617</v>
          </cell>
          <cell r="P100">
            <v>2272</v>
          </cell>
          <cell r="Q100">
            <v>26</v>
          </cell>
          <cell r="R100">
            <v>6.3</v>
          </cell>
          <cell r="S100">
            <v>57.4</v>
          </cell>
        </row>
        <row r="102">
          <cell r="E102">
            <v>4797</v>
          </cell>
          <cell r="F102">
            <v>4221</v>
          </cell>
          <cell r="G102">
            <v>576</v>
          </cell>
          <cell r="H102">
            <v>47</v>
          </cell>
          <cell r="I102">
            <v>47</v>
          </cell>
          <cell r="J102">
            <v>0</v>
          </cell>
          <cell r="K102">
            <v>23</v>
          </cell>
          <cell r="L102">
            <v>23</v>
          </cell>
          <cell r="M102">
            <v>0</v>
          </cell>
          <cell r="N102">
            <v>4821</v>
          </cell>
          <cell r="O102">
            <v>4245</v>
          </cell>
          <cell r="P102">
            <v>576</v>
          </cell>
          <cell r="Q102">
            <v>5.6</v>
          </cell>
          <cell r="R102">
            <v>3.3</v>
          </cell>
          <cell r="S102">
            <v>22.7</v>
          </cell>
        </row>
        <row r="105">
          <cell r="E105">
            <v>11984</v>
          </cell>
          <cell r="F105">
            <v>8983</v>
          </cell>
          <cell r="G105">
            <v>3001</v>
          </cell>
          <cell r="H105">
            <v>109</v>
          </cell>
          <cell r="I105">
            <v>42</v>
          </cell>
          <cell r="J105">
            <v>67</v>
          </cell>
          <cell r="K105">
            <v>109</v>
          </cell>
          <cell r="L105">
            <v>79</v>
          </cell>
          <cell r="M105">
            <v>30</v>
          </cell>
          <cell r="N105">
            <v>11984</v>
          </cell>
          <cell r="O105">
            <v>8946</v>
          </cell>
          <cell r="P105">
            <v>3038</v>
          </cell>
          <cell r="Q105">
            <v>2.8</v>
          </cell>
          <cell r="R105">
            <v>1.3</v>
          </cell>
          <cell r="S105">
            <v>7.2</v>
          </cell>
        </row>
        <row r="106">
          <cell r="E106">
            <v>11652</v>
          </cell>
          <cell r="F106">
            <v>9115</v>
          </cell>
          <cell r="G106">
            <v>2537</v>
          </cell>
          <cell r="H106">
            <v>64</v>
          </cell>
          <cell r="I106">
            <v>48</v>
          </cell>
          <cell r="J106">
            <v>16</v>
          </cell>
          <cell r="K106">
            <v>24</v>
          </cell>
          <cell r="L106">
            <v>8</v>
          </cell>
          <cell r="M106">
            <v>16</v>
          </cell>
          <cell r="N106">
            <v>11692</v>
          </cell>
          <cell r="O106">
            <v>9155</v>
          </cell>
          <cell r="P106">
            <v>2537</v>
          </cell>
          <cell r="Q106">
            <v>6</v>
          </cell>
          <cell r="R106">
            <v>1.5</v>
          </cell>
          <cell r="S106">
            <v>22.3</v>
          </cell>
        </row>
        <row r="107">
          <cell r="E107">
            <v>15102</v>
          </cell>
          <cell r="F107">
            <v>12607</v>
          </cell>
          <cell r="G107">
            <v>2495</v>
          </cell>
          <cell r="H107">
            <v>159</v>
          </cell>
          <cell r="I107">
            <v>74</v>
          </cell>
          <cell r="J107">
            <v>85</v>
          </cell>
          <cell r="K107">
            <v>65</v>
          </cell>
          <cell r="L107">
            <v>65</v>
          </cell>
          <cell r="M107">
            <v>0</v>
          </cell>
          <cell r="N107">
            <v>15196</v>
          </cell>
          <cell r="O107">
            <v>12616</v>
          </cell>
          <cell r="P107">
            <v>2580</v>
          </cell>
          <cell r="Q107">
            <v>7.5</v>
          </cell>
          <cell r="R107">
            <v>3.1</v>
          </cell>
          <cell r="S107">
            <v>29.1</v>
          </cell>
        </row>
        <row r="108">
          <cell r="E108">
            <v>10135</v>
          </cell>
          <cell r="F108">
            <v>6616</v>
          </cell>
          <cell r="G108">
            <v>3519</v>
          </cell>
          <cell r="H108">
            <v>112</v>
          </cell>
          <cell r="I108">
            <v>12</v>
          </cell>
          <cell r="J108">
            <v>100</v>
          </cell>
          <cell r="K108">
            <v>144</v>
          </cell>
          <cell r="L108">
            <v>56</v>
          </cell>
          <cell r="M108">
            <v>88</v>
          </cell>
          <cell r="N108">
            <v>10103</v>
          </cell>
          <cell r="O108">
            <v>6572</v>
          </cell>
          <cell r="P108">
            <v>3531</v>
          </cell>
          <cell r="Q108">
            <v>13.5</v>
          </cell>
          <cell r="R108">
            <v>3.4</v>
          </cell>
          <cell r="S108">
            <v>32.299999999999997</v>
          </cell>
        </row>
        <row r="109">
          <cell r="E109">
            <v>28952</v>
          </cell>
          <cell r="F109">
            <v>20157</v>
          </cell>
          <cell r="G109">
            <v>8795</v>
          </cell>
          <cell r="H109">
            <v>112</v>
          </cell>
          <cell r="I109">
            <v>57</v>
          </cell>
          <cell r="J109">
            <v>55</v>
          </cell>
          <cell r="K109">
            <v>172</v>
          </cell>
          <cell r="L109">
            <v>65</v>
          </cell>
          <cell r="M109">
            <v>107</v>
          </cell>
          <cell r="N109">
            <v>28892</v>
          </cell>
          <cell r="O109">
            <v>20149</v>
          </cell>
          <cell r="P109">
            <v>8743</v>
          </cell>
          <cell r="Q109">
            <v>6.6</v>
          </cell>
          <cell r="R109">
            <v>0.7</v>
          </cell>
          <cell r="S109">
            <v>20.2</v>
          </cell>
        </row>
        <row r="110">
          <cell r="E110">
            <v>12923</v>
          </cell>
          <cell r="F110">
            <v>7967</v>
          </cell>
          <cell r="G110">
            <v>4956</v>
          </cell>
          <cell r="H110">
            <v>126</v>
          </cell>
          <cell r="I110">
            <v>52</v>
          </cell>
          <cell r="J110">
            <v>74</v>
          </cell>
          <cell r="K110">
            <v>66</v>
          </cell>
          <cell r="L110">
            <v>23</v>
          </cell>
          <cell r="M110">
            <v>43</v>
          </cell>
          <cell r="N110">
            <v>12983</v>
          </cell>
          <cell r="O110">
            <v>7996</v>
          </cell>
          <cell r="P110">
            <v>4987</v>
          </cell>
          <cell r="Q110">
            <v>17.8</v>
          </cell>
          <cell r="R110">
            <v>5.6</v>
          </cell>
          <cell r="S110">
            <v>37.299999999999997</v>
          </cell>
        </row>
        <row r="111">
          <cell r="E111">
            <v>15256</v>
          </cell>
          <cell r="F111">
            <v>11111</v>
          </cell>
          <cell r="G111">
            <v>4145</v>
          </cell>
          <cell r="H111">
            <v>162</v>
          </cell>
          <cell r="I111">
            <v>58</v>
          </cell>
          <cell r="J111">
            <v>104</v>
          </cell>
          <cell r="K111">
            <v>160</v>
          </cell>
          <cell r="L111">
            <v>83</v>
          </cell>
          <cell r="M111">
            <v>77</v>
          </cell>
          <cell r="N111">
            <v>15258</v>
          </cell>
          <cell r="O111">
            <v>11086</v>
          </cell>
          <cell r="P111">
            <v>4172</v>
          </cell>
          <cell r="Q111">
            <v>7.8</v>
          </cell>
          <cell r="R111">
            <v>2.6</v>
          </cell>
          <cell r="S111">
            <v>21.8</v>
          </cell>
        </row>
        <row r="112">
          <cell r="E112">
            <v>12160</v>
          </cell>
          <cell r="F112">
            <v>8610</v>
          </cell>
          <cell r="G112">
            <v>3550</v>
          </cell>
          <cell r="H112">
            <v>162</v>
          </cell>
          <cell r="I112">
            <v>129</v>
          </cell>
          <cell r="J112">
            <v>33</v>
          </cell>
          <cell r="K112">
            <v>63</v>
          </cell>
          <cell r="L112">
            <v>33</v>
          </cell>
          <cell r="M112">
            <v>30</v>
          </cell>
          <cell r="N112">
            <v>12259</v>
          </cell>
          <cell r="O112">
            <v>8706</v>
          </cell>
          <cell r="P112">
            <v>3553</v>
          </cell>
          <cell r="Q112">
            <v>5.9</v>
          </cell>
          <cell r="R112">
            <v>3</v>
          </cell>
          <cell r="S112">
            <v>13</v>
          </cell>
        </row>
        <row r="114">
          <cell r="E114">
            <v>2615</v>
          </cell>
          <cell r="F114">
            <v>1166</v>
          </cell>
          <cell r="G114">
            <v>1449</v>
          </cell>
          <cell r="H114">
            <v>10</v>
          </cell>
          <cell r="I114">
            <v>10</v>
          </cell>
          <cell r="J114">
            <v>0</v>
          </cell>
          <cell r="K114">
            <v>14</v>
          </cell>
          <cell r="L114">
            <v>14</v>
          </cell>
          <cell r="M114">
            <v>0</v>
          </cell>
          <cell r="N114">
            <v>2611</v>
          </cell>
          <cell r="O114">
            <v>1162</v>
          </cell>
          <cell r="P114">
            <v>1449</v>
          </cell>
          <cell r="Q114">
            <v>37.4</v>
          </cell>
          <cell r="R114">
            <v>1.6</v>
          </cell>
          <cell r="S114">
            <v>66</v>
          </cell>
        </row>
        <row r="115">
          <cell r="E115">
            <v>4585</v>
          </cell>
          <cell r="F115">
            <v>3448</v>
          </cell>
          <cell r="G115">
            <v>1137</v>
          </cell>
          <cell r="H115">
            <v>30</v>
          </cell>
          <cell r="I115">
            <v>24</v>
          </cell>
          <cell r="J115">
            <v>6</v>
          </cell>
          <cell r="K115">
            <v>36</v>
          </cell>
          <cell r="L115">
            <v>36</v>
          </cell>
          <cell r="M115">
            <v>0</v>
          </cell>
          <cell r="N115">
            <v>4579</v>
          </cell>
          <cell r="O115">
            <v>3436</v>
          </cell>
          <cell r="P115">
            <v>1143</v>
          </cell>
          <cell r="Q115">
            <v>3</v>
          </cell>
          <cell r="R115">
            <v>0.7</v>
          </cell>
          <cell r="S115">
            <v>9.9</v>
          </cell>
        </row>
        <row r="116">
          <cell r="E116">
            <v>5490</v>
          </cell>
          <cell r="F116">
            <v>3691</v>
          </cell>
          <cell r="G116">
            <v>1799</v>
          </cell>
          <cell r="H116">
            <v>23</v>
          </cell>
          <cell r="I116">
            <v>20</v>
          </cell>
          <cell r="J116">
            <v>3</v>
          </cell>
          <cell r="K116">
            <v>80</v>
          </cell>
          <cell r="L116">
            <v>46</v>
          </cell>
          <cell r="M116">
            <v>34</v>
          </cell>
          <cell r="N116">
            <v>5433</v>
          </cell>
          <cell r="O116">
            <v>3665</v>
          </cell>
          <cell r="P116">
            <v>1768</v>
          </cell>
          <cell r="Q116">
            <v>9.8000000000000007</v>
          </cell>
          <cell r="R116">
            <v>2.7</v>
          </cell>
          <cell r="S116">
            <v>24.7</v>
          </cell>
        </row>
        <row r="117">
          <cell r="E117">
            <v>35016</v>
          </cell>
          <cell r="F117">
            <v>26360</v>
          </cell>
          <cell r="G117">
            <v>8656</v>
          </cell>
          <cell r="H117">
            <v>1984</v>
          </cell>
          <cell r="I117">
            <v>1936</v>
          </cell>
          <cell r="J117">
            <v>48</v>
          </cell>
          <cell r="K117">
            <v>1604</v>
          </cell>
          <cell r="L117">
            <v>1374</v>
          </cell>
          <cell r="M117">
            <v>230</v>
          </cell>
          <cell r="N117">
            <v>35396</v>
          </cell>
          <cell r="O117">
            <v>26922</v>
          </cell>
          <cell r="P117">
            <v>8474</v>
          </cell>
          <cell r="Q117">
            <v>8</v>
          </cell>
          <cell r="R117">
            <v>1.9</v>
          </cell>
          <cell r="S117">
            <v>27.4</v>
          </cell>
        </row>
        <row r="118">
          <cell r="E118">
            <v>90603</v>
          </cell>
          <cell r="F118">
            <v>32627</v>
          </cell>
          <cell r="G118">
            <v>57976</v>
          </cell>
          <cell r="H118">
            <v>2154</v>
          </cell>
          <cell r="I118">
            <v>789</v>
          </cell>
          <cell r="J118">
            <v>1365</v>
          </cell>
          <cell r="K118">
            <v>2940</v>
          </cell>
          <cell r="L118">
            <v>1111</v>
          </cell>
          <cell r="M118">
            <v>1829</v>
          </cell>
          <cell r="N118">
            <v>89817</v>
          </cell>
          <cell r="O118">
            <v>32305</v>
          </cell>
          <cell r="P118">
            <v>57512</v>
          </cell>
          <cell r="Q118">
            <v>64.8</v>
          </cell>
          <cell r="R118">
            <v>40.6</v>
          </cell>
          <cell r="S118">
            <v>78.400000000000006</v>
          </cell>
        </row>
        <row r="119">
          <cell r="E119">
            <v>14839</v>
          </cell>
          <cell r="F119">
            <v>5655</v>
          </cell>
          <cell r="G119">
            <v>9184</v>
          </cell>
          <cell r="H119">
            <v>133</v>
          </cell>
          <cell r="I119">
            <v>74</v>
          </cell>
          <cell r="J119">
            <v>59</v>
          </cell>
          <cell r="K119">
            <v>410</v>
          </cell>
          <cell r="L119">
            <v>53</v>
          </cell>
          <cell r="M119">
            <v>357</v>
          </cell>
          <cell r="N119">
            <v>14562</v>
          </cell>
          <cell r="O119">
            <v>5676</v>
          </cell>
          <cell r="P119">
            <v>8886</v>
          </cell>
          <cell r="Q119">
            <v>60.1</v>
          </cell>
          <cell r="R119">
            <v>41.3</v>
          </cell>
          <cell r="S119">
            <v>72.099999999999994</v>
          </cell>
        </row>
        <row r="120">
          <cell r="E120">
            <v>40605</v>
          </cell>
          <cell r="F120">
            <v>8755</v>
          </cell>
          <cell r="G120">
            <v>31850</v>
          </cell>
          <cell r="H120">
            <v>1279</v>
          </cell>
          <cell r="I120">
            <v>821</v>
          </cell>
          <cell r="J120">
            <v>458</v>
          </cell>
          <cell r="K120">
            <v>1824</v>
          </cell>
          <cell r="L120">
            <v>912</v>
          </cell>
          <cell r="M120">
            <v>912</v>
          </cell>
          <cell r="N120">
            <v>40060</v>
          </cell>
          <cell r="O120">
            <v>8664</v>
          </cell>
          <cell r="P120">
            <v>31396</v>
          </cell>
          <cell r="Q120">
            <v>84.3</v>
          </cell>
          <cell r="R120">
            <v>59.2</v>
          </cell>
          <cell r="S120">
            <v>91.2</v>
          </cell>
        </row>
        <row r="121">
          <cell r="E121">
            <v>48340</v>
          </cell>
          <cell r="F121">
            <v>13183</v>
          </cell>
          <cell r="G121">
            <v>35157</v>
          </cell>
          <cell r="H121">
            <v>105</v>
          </cell>
          <cell r="I121">
            <v>39</v>
          </cell>
          <cell r="J121">
            <v>66</v>
          </cell>
          <cell r="K121">
            <v>318</v>
          </cell>
          <cell r="L121">
            <v>66</v>
          </cell>
          <cell r="M121">
            <v>252</v>
          </cell>
          <cell r="N121">
            <v>48127</v>
          </cell>
          <cell r="O121">
            <v>13156</v>
          </cell>
          <cell r="P121">
            <v>34971</v>
          </cell>
          <cell r="Q121">
            <v>16.3</v>
          </cell>
          <cell r="R121">
            <v>17</v>
          </cell>
          <cell r="S121">
            <v>16.100000000000001</v>
          </cell>
        </row>
        <row r="122">
          <cell r="E122">
            <v>53270</v>
          </cell>
          <cell r="F122">
            <v>9502</v>
          </cell>
          <cell r="G122">
            <v>43768</v>
          </cell>
          <cell r="H122">
            <v>503</v>
          </cell>
          <cell r="I122">
            <v>122</v>
          </cell>
          <cell r="J122">
            <v>381</v>
          </cell>
          <cell r="K122">
            <v>367</v>
          </cell>
          <cell r="L122">
            <v>134</v>
          </cell>
          <cell r="M122">
            <v>233</v>
          </cell>
          <cell r="N122">
            <v>53406</v>
          </cell>
          <cell r="O122">
            <v>9490</v>
          </cell>
          <cell r="P122">
            <v>43916</v>
          </cell>
          <cell r="Q122">
            <v>33.6</v>
          </cell>
          <cell r="R122">
            <v>21.3</v>
          </cell>
          <cell r="S122">
            <v>36.299999999999997</v>
          </cell>
        </row>
        <row r="123">
          <cell r="E123">
            <v>8018</v>
          </cell>
          <cell r="F123">
            <v>4681</v>
          </cell>
          <cell r="G123">
            <v>3337</v>
          </cell>
          <cell r="H123">
            <v>488</v>
          </cell>
          <cell r="I123">
            <v>265</v>
          </cell>
          <cell r="J123">
            <v>223</v>
          </cell>
          <cell r="K123">
            <v>296</v>
          </cell>
          <cell r="L123">
            <v>163</v>
          </cell>
          <cell r="M123">
            <v>133</v>
          </cell>
          <cell r="N123">
            <v>8210</v>
          </cell>
          <cell r="O123">
            <v>4783</v>
          </cell>
          <cell r="P123">
            <v>3427</v>
          </cell>
          <cell r="Q123">
            <v>3</v>
          </cell>
          <cell r="R123">
            <v>2</v>
          </cell>
          <cell r="S123">
            <v>4.3</v>
          </cell>
        </row>
        <row r="124">
          <cell r="E124">
            <v>19804</v>
          </cell>
          <cell r="F124">
            <v>8789</v>
          </cell>
          <cell r="G124">
            <v>11015</v>
          </cell>
          <cell r="H124">
            <v>291</v>
          </cell>
          <cell r="I124">
            <v>72</v>
          </cell>
          <cell r="J124">
            <v>219</v>
          </cell>
          <cell r="K124">
            <v>226</v>
          </cell>
          <cell r="L124">
            <v>118</v>
          </cell>
          <cell r="M124">
            <v>108</v>
          </cell>
          <cell r="N124">
            <v>19869</v>
          </cell>
          <cell r="O124">
            <v>8743</v>
          </cell>
          <cell r="P124">
            <v>11126</v>
          </cell>
          <cell r="Q124">
            <v>53.5</v>
          </cell>
          <cell r="R124">
            <v>31.9</v>
          </cell>
          <cell r="S124">
            <v>70.5</v>
          </cell>
        </row>
        <row r="125">
          <cell r="E125">
            <v>13368</v>
          </cell>
          <cell r="F125">
            <v>9943</v>
          </cell>
          <cell r="G125">
            <v>3425</v>
          </cell>
          <cell r="H125">
            <v>0</v>
          </cell>
          <cell r="I125">
            <v>0</v>
          </cell>
          <cell r="J125">
            <v>0</v>
          </cell>
          <cell r="K125">
            <v>162</v>
          </cell>
          <cell r="L125">
            <v>162</v>
          </cell>
          <cell r="M125">
            <v>0</v>
          </cell>
          <cell r="N125">
            <v>13206</v>
          </cell>
          <cell r="O125">
            <v>9781</v>
          </cell>
          <cell r="P125">
            <v>3425</v>
          </cell>
          <cell r="Q125">
            <v>11.9</v>
          </cell>
          <cell r="R125">
            <v>5.2</v>
          </cell>
          <cell r="S125">
            <v>31.2</v>
          </cell>
        </row>
      </sheetData>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73" t="s">
        <v>40</v>
      </c>
      <c r="C1" s="274"/>
      <c r="D1" s="274"/>
      <c r="E1" s="274"/>
      <c r="F1" s="274"/>
      <c r="G1" s="274"/>
      <c r="H1" s="274"/>
    </row>
    <row r="2" spans="2:8" ht="12" customHeight="1" x14ac:dyDescent="0.15">
      <c r="B2" s="16"/>
      <c r="C2" s="2"/>
      <c r="D2" s="1"/>
      <c r="E2" s="3"/>
      <c r="F2" s="1"/>
      <c r="G2" s="1"/>
      <c r="H2" s="1"/>
    </row>
    <row r="3" spans="2:8" ht="18" customHeight="1" x14ac:dyDescent="0.15">
      <c r="B3" s="4" t="s">
        <v>167</v>
      </c>
      <c r="C3" s="9" t="s">
        <v>168</v>
      </c>
      <c r="D3" s="2"/>
      <c r="E3" s="2"/>
      <c r="F3" s="2"/>
      <c r="G3" s="2"/>
      <c r="H3" s="39" t="s">
        <v>169</v>
      </c>
    </row>
    <row r="4" spans="2:8" ht="12" customHeight="1" x14ac:dyDescent="0.15">
      <c r="B4" s="281" t="s">
        <v>41</v>
      </c>
      <c r="C4" s="275" t="s">
        <v>12</v>
      </c>
      <c r="D4" s="275" t="s">
        <v>170</v>
      </c>
      <c r="E4" s="275" t="s">
        <v>171</v>
      </c>
      <c r="F4" s="275" t="s">
        <v>172</v>
      </c>
      <c r="G4" s="275" t="s">
        <v>173</v>
      </c>
      <c r="H4" s="281" t="s">
        <v>174</v>
      </c>
    </row>
    <row r="5" spans="2:8" ht="12" customHeight="1" x14ac:dyDescent="0.15">
      <c r="B5" s="283"/>
      <c r="C5" s="276"/>
      <c r="D5" s="276"/>
      <c r="E5" s="276"/>
      <c r="F5" s="276"/>
      <c r="G5" s="276"/>
      <c r="H5" s="282"/>
    </row>
    <row r="6" spans="2:8" ht="6" customHeight="1" x14ac:dyDescent="0.15">
      <c r="B6" s="7"/>
      <c r="C6" s="28"/>
      <c r="D6" s="27"/>
      <c r="E6" s="27"/>
      <c r="F6" s="27"/>
      <c r="G6" s="27"/>
      <c r="H6" s="35"/>
    </row>
    <row r="7" spans="2:8" ht="15" customHeight="1" x14ac:dyDescent="0.15">
      <c r="B7" s="17" t="str">
        <f>[1]入力表!B7</f>
        <v xml:space="preserve"> 平成25年平均</v>
      </c>
      <c r="C7" s="29">
        <f>[1]入力表!C7</f>
        <v>101.2</v>
      </c>
      <c r="D7" s="30">
        <f>[1]入力表!D7</f>
        <v>110.6</v>
      </c>
      <c r="E7" s="30">
        <f>[1]入力表!E7</f>
        <v>101.2</v>
      </c>
      <c r="F7" s="30">
        <f>[1]入力表!F7</f>
        <v>87.5</v>
      </c>
      <c r="G7" s="30">
        <f>[1]入力表!G7</f>
        <v>111.8</v>
      </c>
      <c r="H7" s="31">
        <f>[1]入力表!H7</f>
        <v>98.5</v>
      </c>
    </row>
    <row r="8" spans="2:8" ht="15" customHeight="1" x14ac:dyDescent="0.15">
      <c r="B8" s="17" t="str">
        <f>[1]入力表!B8</f>
        <v xml:space="preserve">     26</v>
      </c>
      <c r="C8" s="29">
        <f>[1]入力表!C8</f>
        <v>100.6</v>
      </c>
      <c r="D8" s="30">
        <f>[1]入力表!D8</f>
        <v>112.8</v>
      </c>
      <c r="E8" s="30">
        <f>[1]入力表!E8</f>
        <v>104.2</v>
      </c>
      <c r="F8" s="30">
        <f>[1]入力表!F8</f>
        <v>88</v>
      </c>
      <c r="G8" s="30">
        <f>[1]入力表!G8</f>
        <v>105.1</v>
      </c>
      <c r="H8" s="31">
        <f>[1]入力表!H8</f>
        <v>98.6</v>
      </c>
    </row>
    <row r="9" spans="2:8" ht="6" customHeight="1" x14ac:dyDescent="0.15">
      <c r="B9" s="17"/>
      <c r="C9" s="29"/>
      <c r="D9" s="30"/>
      <c r="E9" s="30"/>
      <c r="F9" s="30"/>
      <c r="G9" s="30"/>
      <c r="H9" s="31"/>
    </row>
    <row r="10" spans="2:8" ht="15" customHeight="1" x14ac:dyDescent="0.15">
      <c r="B10" s="17" t="str">
        <f>[1]入力表!B10</f>
        <v xml:space="preserve"> 平成26年　２月</v>
      </c>
      <c r="C10" s="29">
        <f>[1]入力表!C10</f>
        <v>83.6</v>
      </c>
      <c r="D10" s="30">
        <f>[1]入力表!D10</f>
        <v>96.6</v>
      </c>
      <c r="E10" s="30">
        <f>[1]入力表!E10</f>
        <v>83.8</v>
      </c>
      <c r="F10" s="30">
        <f>[1]入力表!F10</f>
        <v>71</v>
      </c>
      <c r="G10" s="30">
        <f>[1]入力表!G10</f>
        <v>88.3</v>
      </c>
      <c r="H10" s="31">
        <f>[1]入力表!H10</f>
        <v>82</v>
      </c>
    </row>
    <row r="11" spans="2:8" ht="15" customHeight="1" x14ac:dyDescent="0.15">
      <c r="B11" s="17" t="str">
        <f>[1]入力表!B11</f>
        <v xml:space="preserve"> 　　　 　 ３</v>
      </c>
      <c r="C11" s="29">
        <f>[1]入力表!C11</f>
        <v>87.1</v>
      </c>
      <c r="D11" s="30">
        <f>[1]入力表!D11</f>
        <v>103.3</v>
      </c>
      <c r="E11" s="30">
        <f>[1]入力表!E11</f>
        <v>85.9</v>
      </c>
      <c r="F11" s="30">
        <f>[1]入力表!F11</f>
        <v>73.400000000000006</v>
      </c>
      <c r="G11" s="30">
        <f>[1]入力表!G11</f>
        <v>91.6</v>
      </c>
      <c r="H11" s="31">
        <f>[1]入力表!H11</f>
        <v>89.2</v>
      </c>
    </row>
    <row r="12" spans="2:8" ht="15" customHeight="1" x14ac:dyDescent="0.15">
      <c r="B12" s="17" t="str">
        <f>[1]入力表!B12</f>
        <v xml:space="preserve"> 　　　　　４</v>
      </c>
      <c r="C12" s="29">
        <f>[1]入力表!C12</f>
        <v>88.2</v>
      </c>
      <c r="D12" s="30">
        <f>[1]入力表!D12</f>
        <v>115.2</v>
      </c>
      <c r="E12" s="30">
        <f>[1]入力表!E12</f>
        <v>85.9</v>
      </c>
      <c r="F12" s="30">
        <f>[1]入力表!F12</f>
        <v>71.599999999999994</v>
      </c>
      <c r="G12" s="30">
        <f>[1]入力表!G12</f>
        <v>97.6</v>
      </c>
      <c r="H12" s="31">
        <f>[1]入力表!H12</f>
        <v>86</v>
      </c>
    </row>
    <row r="13" spans="2:8" ht="15" customHeight="1" x14ac:dyDescent="0.15">
      <c r="B13" s="17" t="str">
        <f>[1]入力表!B13</f>
        <v xml:space="preserve"> 　　　　　５</v>
      </c>
      <c r="C13" s="29">
        <f>[1]入力表!C13</f>
        <v>85.1</v>
      </c>
      <c r="D13" s="30">
        <f>[1]入力表!D13</f>
        <v>99.2</v>
      </c>
      <c r="E13" s="30">
        <f>[1]入力表!E13</f>
        <v>85.3</v>
      </c>
      <c r="F13" s="30">
        <f>[1]入力表!F13</f>
        <v>71.099999999999994</v>
      </c>
      <c r="G13" s="30">
        <f>[1]入力表!G13</f>
        <v>93.9</v>
      </c>
      <c r="H13" s="31">
        <f>[1]入力表!H13</f>
        <v>82.3</v>
      </c>
    </row>
    <row r="14" spans="2:8" ht="15" customHeight="1" x14ac:dyDescent="0.15">
      <c r="B14" s="17" t="str">
        <f>[1]入力表!B14</f>
        <v xml:space="preserve"> 　　　　　６</v>
      </c>
      <c r="C14" s="29">
        <f>[1]入力表!C14</f>
        <v>135.5</v>
      </c>
      <c r="D14" s="30">
        <f>[1]入力表!D14</f>
        <v>134</v>
      </c>
      <c r="E14" s="30">
        <f>[1]入力表!E14</f>
        <v>139.80000000000001</v>
      </c>
      <c r="F14" s="30">
        <f>[1]入力表!F14</f>
        <v>160.19999999999999</v>
      </c>
      <c r="G14" s="30">
        <f>[1]入力表!G14</f>
        <v>118.3</v>
      </c>
      <c r="H14" s="31">
        <f>[1]入力表!H14</f>
        <v>117.4</v>
      </c>
    </row>
    <row r="15" spans="2:8" ht="15" customHeight="1" x14ac:dyDescent="0.15">
      <c r="B15" s="17" t="str">
        <f>[1]入力表!B15</f>
        <v xml:space="preserve"> 　　　　　７</v>
      </c>
      <c r="C15" s="29">
        <f>[1]入力表!C15</f>
        <v>119.1</v>
      </c>
      <c r="D15" s="30">
        <f>[1]入力表!D15</f>
        <v>109.1</v>
      </c>
      <c r="E15" s="30">
        <f>[1]入力表!E15</f>
        <v>141.5</v>
      </c>
      <c r="F15" s="30">
        <f>[1]入力表!F15</f>
        <v>88.1</v>
      </c>
      <c r="G15" s="30">
        <f>[1]入力表!G15</f>
        <v>133.4</v>
      </c>
      <c r="H15" s="31">
        <f>[1]入力表!H15</f>
        <v>127.4</v>
      </c>
    </row>
    <row r="16" spans="2:8" ht="15" customHeight="1" x14ac:dyDescent="0.15">
      <c r="B16" s="17" t="str">
        <f>[1]入力表!B16</f>
        <v xml:space="preserve"> 　　　　　８</v>
      </c>
      <c r="C16" s="29">
        <f>[1]入力表!C16</f>
        <v>92.5</v>
      </c>
      <c r="D16" s="30">
        <f>[1]入力表!D16</f>
        <v>143.9</v>
      </c>
      <c r="E16" s="30">
        <f>[1]入力表!E16</f>
        <v>91</v>
      </c>
      <c r="F16" s="30">
        <f>[1]入力表!F16</f>
        <v>71</v>
      </c>
      <c r="G16" s="30">
        <f>[1]入力表!G16</f>
        <v>104</v>
      </c>
      <c r="H16" s="31">
        <f>[1]入力表!H16</f>
        <v>89.9</v>
      </c>
    </row>
    <row r="17" spans="2:8" ht="15" customHeight="1" x14ac:dyDescent="0.15">
      <c r="B17" s="17" t="str">
        <f>[1]入力表!B17</f>
        <v xml:space="preserve"> 　　　　　９</v>
      </c>
      <c r="C17" s="29">
        <f>[1]入力表!C17</f>
        <v>83.9</v>
      </c>
      <c r="D17" s="30">
        <f>[1]入力表!D17</f>
        <v>98.1</v>
      </c>
      <c r="E17" s="30">
        <f>[1]入力表!E17</f>
        <v>85.2</v>
      </c>
      <c r="F17" s="30">
        <v>69.3</v>
      </c>
      <c r="G17" s="30">
        <f>[1]入力表!G17</f>
        <v>89</v>
      </c>
      <c r="H17" s="31">
        <f>[1]入力表!H17</f>
        <v>82.9</v>
      </c>
    </row>
    <row r="18" spans="2:8" ht="15" customHeight="1" x14ac:dyDescent="0.15">
      <c r="B18" s="17" t="str">
        <f>[1]入力表!B18</f>
        <v xml:space="preserve"> 　　　　１０</v>
      </c>
      <c r="C18" s="29">
        <f>[1]入力表!C18</f>
        <v>84.3</v>
      </c>
      <c r="D18" s="30">
        <f>[1]入力表!D18</f>
        <v>96</v>
      </c>
      <c r="E18" s="30">
        <f>[1]入力表!E18</f>
        <v>85.1</v>
      </c>
      <c r="F18" s="30">
        <f>[1]入力表!F18</f>
        <v>69.099999999999994</v>
      </c>
      <c r="G18" s="30">
        <f>[1]入力表!G18</f>
        <v>89</v>
      </c>
      <c r="H18" s="31">
        <f>[1]入力表!H18</f>
        <v>83.2</v>
      </c>
    </row>
    <row r="19" spans="2:8" ht="15" customHeight="1" x14ac:dyDescent="0.15">
      <c r="B19" s="17" t="str">
        <f>[1]入力表!B19</f>
        <v xml:space="preserve"> 　　　　１１</v>
      </c>
      <c r="C19" s="29">
        <f>[1]入力表!C19</f>
        <v>85</v>
      </c>
      <c r="D19" s="30">
        <f>[1]入力表!D19</f>
        <v>94</v>
      </c>
      <c r="E19" s="30">
        <f>[1]入力表!E19</f>
        <v>86.9</v>
      </c>
      <c r="F19" s="30">
        <f>[1]入力表!F19</f>
        <v>69.400000000000006</v>
      </c>
      <c r="G19" s="30">
        <f>[1]入力表!G19</f>
        <v>90</v>
      </c>
      <c r="H19" s="31">
        <f>[1]入力表!H19</f>
        <v>86</v>
      </c>
    </row>
    <row r="20" spans="2:8" ht="15" customHeight="1" x14ac:dyDescent="0.15">
      <c r="B20" s="17" t="str">
        <f>[1]入力表!B20</f>
        <v xml:space="preserve"> 　　　　１２</v>
      </c>
      <c r="C20" s="29">
        <f>[1]入力表!C20</f>
        <v>176.8</v>
      </c>
      <c r="D20" s="30">
        <f>[1]入力表!D20</f>
        <v>165.6</v>
      </c>
      <c r="E20" s="30">
        <f>[1]入力表!E20</f>
        <v>194.6</v>
      </c>
      <c r="F20" s="30">
        <f>[1]入力表!F20</f>
        <v>163.4</v>
      </c>
      <c r="G20" s="30">
        <f>[1]入力表!G20</f>
        <v>173.8</v>
      </c>
      <c r="H20" s="31">
        <f>[1]入力表!H20</f>
        <v>173.4</v>
      </c>
    </row>
    <row r="21" spans="2:8" ht="15" customHeight="1" x14ac:dyDescent="0.15">
      <c r="B21" s="17" t="str">
        <f>[1]入力表!B21</f>
        <v xml:space="preserve"> 平成27年１月</v>
      </c>
      <c r="C21" s="29">
        <f>[1]入力表!C21</f>
        <v>85.8</v>
      </c>
      <c r="D21" s="30">
        <f>[1]入力表!D21</f>
        <v>101.7</v>
      </c>
      <c r="E21" s="30">
        <f>[1]入力表!E21</f>
        <v>85.8</v>
      </c>
      <c r="F21" s="30">
        <f>[1]入力表!F21</f>
        <v>59.5</v>
      </c>
      <c r="G21" s="30">
        <f>[1]入力表!G21</f>
        <v>91.6</v>
      </c>
      <c r="H21" s="31">
        <f>[1]入力表!H21</f>
        <v>88.5</v>
      </c>
    </row>
    <row r="22" spans="2:8" s="11" customFormat="1" ht="27" customHeight="1" x14ac:dyDescent="0.15">
      <c r="B22" s="17" t="str">
        <f>[1]入力表!B22</f>
        <v xml:space="preserve"> 　　　　　２</v>
      </c>
      <c r="C22" s="32">
        <f>[1]入力表!C22</f>
        <v>83.9</v>
      </c>
      <c r="D22" s="33">
        <f>[1]入力表!D22</f>
        <v>102.5</v>
      </c>
      <c r="E22" s="33">
        <f>[1]入力表!E22</f>
        <v>85.2</v>
      </c>
      <c r="F22" s="33">
        <f>[1]入力表!F22</f>
        <v>62.4</v>
      </c>
      <c r="G22" s="33">
        <f>[1]入力表!G22</f>
        <v>84.3</v>
      </c>
      <c r="H22" s="34">
        <f>[1]入力表!H22</f>
        <v>87.2</v>
      </c>
    </row>
    <row r="23" spans="2:8" s="11" customFormat="1" ht="12" customHeight="1" x14ac:dyDescent="0.15">
      <c r="B23" s="14" t="s">
        <v>175</v>
      </c>
      <c r="C23" s="150">
        <f>C22/C21*100-100</f>
        <v>-2.2000000000000002</v>
      </c>
      <c r="D23" s="152">
        <f t="shared" ref="D23:H23" si="0">D22/D21*100-100</f>
        <v>0.8</v>
      </c>
      <c r="E23" s="152">
        <f t="shared" si="0"/>
        <v>-0.7</v>
      </c>
      <c r="F23" s="152">
        <f t="shared" si="0"/>
        <v>4.9000000000000004</v>
      </c>
      <c r="G23" s="152">
        <f t="shared" si="0"/>
        <v>-8</v>
      </c>
      <c r="H23" s="151">
        <f t="shared" si="0"/>
        <v>-1.5</v>
      </c>
    </row>
    <row r="24" spans="2:8" ht="12" customHeight="1" x14ac:dyDescent="0.15">
      <c r="B24" s="13" t="s">
        <v>42</v>
      </c>
      <c r="C24" s="20">
        <f>C22/C10*100-100</f>
        <v>0.4</v>
      </c>
      <c r="D24" s="21">
        <f t="shared" ref="D24:H24" si="1">D22/D10*100-100</f>
        <v>6.1</v>
      </c>
      <c r="E24" s="21">
        <f t="shared" si="1"/>
        <v>1.7</v>
      </c>
      <c r="F24" s="21">
        <f t="shared" si="1"/>
        <v>-12.1</v>
      </c>
      <c r="G24" s="21">
        <f t="shared" si="1"/>
        <v>-4.5</v>
      </c>
      <c r="H24" s="36">
        <f t="shared" si="1"/>
        <v>6.3</v>
      </c>
    </row>
    <row r="25" spans="2:8" ht="12" customHeight="1" x14ac:dyDescent="0.15"/>
    <row r="26" spans="2:8" ht="18" customHeight="1" x14ac:dyDescent="0.15">
      <c r="B26" s="4" t="s">
        <v>167</v>
      </c>
      <c r="C26" s="9" t="s">
        <v>176</v>
      </c>
      <c r="D26" s="2"/>
      <c r="E26" s="2"/>
      <c r="F26" s="2"/>
      <c r="G26" s="2"/>
      <c r="H26" s="15"/>
    </row>
    <row r="27" spans="2:8" ht="12" customHeight="1" x14ac:dyDescent="0.15">
      <c r="B27" s="281" t="s">
        <v>41</v>
      </c>
      <c r="C27" s="275" t="s">
        <v>12</v>
      </c>
      <c r="D27" s="275" t="s">
        <v>170</v>
      </c>
      <c r="E27" s="275" t="s">
        <v>171</v>
      </c>
      <c r="F27" s="275" t="s">
        <v>172</v>
      </c>
      <c r="G27" s="275" t="s">
        <v>173</v>
      </c>
      <c r="H27" s="281" t="s">
        <v>174</v>
      </c>
    </row>
    <row r="28" spans="2:8" ht="12" customHeight="1" x14ac:dyDescent="0.15">
      <c r="B28" s="283"/>
      <c r="C28" s="276"/>
      <c r="D28" s="276"/>
      <c r="E28" s="276"/>
      <c r="F28" s="276"/>
      <c r="G28" s="276"/>
      <c r="H28" s="282"/>
    </row>
    <row r="29" spans="2:8" ht="6" customHeight="1" x14ac:dyDescent="0.15">
      <c r="B29" s="7"/>
      <c r="C29" s="28"/>
      <c r="D29" s="27"/>
      <c r="E29" s="27"/>
      <c r="F29" s="27"/>
      <c r="G29" s="27"/>
      <c r="H29" s="35"/>
    </row>
    <row r="30" spans="2:8" ht="15" customHeight="1" x14ac:dyDescent="0.15">
      <c r="B30" s="17" t="str">
        <f>[1]入力表!B30</f>
        <v xml:space="preserve"> 平成25年平均</v>
      </c>
      <c r="C30" s="29">
        <f>[1]入力表!C30</f>
        <v>100.9</v>
      </c>
      <c r="D30" s="30">
        <f>[1]入力表!D30</f>
        <v>107.6</v>
      </c>
      <c r="E30" s="30">
        <f>[1]入力表!E30</f>
        <v>101</v>
      </c>
      <c r="F30" s="30">
        <f>[1]入力表!F30</f>
        <v>93.9</v>
      </c>
      <c r="G30" s="30">
        <f>[1]入力表!G30</f>
        <v>109.8</v>
      </c>
      <c r="H30" s="31">
        <f>[1]入力表!H30</f>
        <v>98.7</v>
      </c>
    </row>
    <row r="31" spans="2:8" ht="15" customHeight="1" x14ac:dyDescent="0.15">
      <c r="B31" s="17" t="str">
        <f>[1]入力表!B31</f>
        <v xml:space="preserve">     26</v>
      </c>
      <c r="C31" s="29">
        <f>[1]入力表!C31</f>
        <v>99.7</v>
      </c>
      <c r="D31" s="30">
        <f>[1]入力表!D31</f>
        <v>105.8</v>
      </c>
      <c r="E31" s="30">
        <f>[1]入力表!E31</f>
        <v>101.7</v>
      </c>
      <c r="F31" s="30">
        <f>[1]入力表!F31</f>
        <v>91.4</v>
      </c>
      <c r="G31" s="30">
        <f>[1]入力表!G31</f>
        <v>104.2</v>
      </c>
      <c r="H31" s="31">
        <f>[1]入力表!H31</f>
        <v>99.3</v>
      </c>
    </row>
    <row r="32" spans="2:8" ht="6" customHeight="1" x14ac:dyDescent="0.15">
      <c r="B32" s="17"/>
      <c r="C32" s="29"/>
      <c r="D32" s="30"/>
      <c r="E32" s="30"/>
      <c r="F32" s="30"/>
      <c r="G32" s="30"/>
      <c r="H32" s="31"/>
    </row>
    <row r="33" spans="2:8" ht="15" customHeight="1" x14ac:dyDescent="0.15">
      <c r="B33" s="17" t="str">
        <f>[1]入力表!B33</f>
        <v xml:space="preserve"> 平成26年　２月</v>
      </c>
      <c r="C33" s="29">
        <f>[1]入力表!C33</f>
        <v>98.7</v>
      </c>
      <c r="D33" s="30">
        <f>[1]入力表!D33</f>
        <v>105.4</v>
      </c>
      <c r="E33" s="30">
        <f>[1]入力表!E33</f>
        <v>100.2</v>
      </c>
      <c r="F33" s="30">
        <f>[1]入力表!F33</f>
        <v>91.4</v>
      </c>
      <c r="G33" s="30">
        <f>[1]入力表!G33</f>
        <v>102.6</v>
      </c>
      <c r="H33" s="31">
        <f>[1]入力表!H33</f>
        <v>98.3</v>
      </c>
    </row>
    <row r="34" spans="2:8" ht="15" customHeight="1" x14ac:dyDescent="0.15">
      <c r="B34" s="17" t="str">
        <f>[1]入力表!B34</f>
        <v xml:space="preserve"> 　　　 　 ３</v>
      </c>
      <c r="C34" s="29">
        <f>[1]入力表!C34</f>
        <v>99.5</v>
      </c>
      <c r="D34" s="30">
        <f>[1]入力表!D34</f>
        <v>109.2</v>
      </c>
      <c r="E34" s="30">
        <f>[1]入力表!E34</f>
        <v>101</v>
      </c>
      <c r="F34" s="30">
        <f>[1]入力表!F34</f>
        <v>94.9</v>
      </c>
      <c r="G34" s="30">
        <f>[1]入力表!G34</f>
        <v>102.4</v>
      </c>
      <c r="H34" s="31">
        <f>[1]入力表!H34</f>
        <v>97.4</v>
      </c>
    </row>
    <row r="35" spans="2:8" ht="15" customHeight="1" x14ac:dyDescent="0.15">
      <c r="B35" s="17" t="str">
        <f>[1]入力表!B35</f>
        <v xml:space="preserve"> 　　　　　４</v>
      </c>
      <c r="C35" s="29">
        <f>[1]入力表!C35</f>
        <v>102</v>
      </c>
      <c r="D35" s="30">
        <f>[1]入力表!D35</f>
        <v>109.1</v>
      </c>
      <c r="E35" s="30">
        <f>[1]入力表!E35</f>
        <v>102.7</v>
      </c>
      <c r="F35" s="30">
        <f>[1]入力表!F35</f>
        <v>93.1</v>
      </c>
      <c r="G35" s="30">
        <f>[1]入力表!G35</f>
        <v>110.7</v>
      </c>
      <c r="H35" s="31">
        <f>[1]入力表!H35</f>
        <v>100.5</v>
      </c>
    </row>
    <row r="36" spans="2:8" ht="15" customHeight="1" x14ac:dyDescent="0.15">
      <c r="B36" s="17" t="str">
        <f>[1]入力表!B36</f>
        <v xml:space="preserve"> 　　　　　５</v>
      </c>
      <c r="C36" s="29">
        <f>[1]入力表!C36</f>
        <v>100.3</v>
      </c>
      <c r="D36" s="30">
        <f>[1]入力表!D36</f>
        <v>108</v>
      </c>
      <c r="E36" s="30">
        <f>[1]入力表!E36</f>
        <v>101.9</v>
      </c>
      <c r="F36" s="30">
        <f>[1]入力表!F36</f>
        <v>91.9</v>
      </c>
      <c r="G36" s="30">
        <f>[1]入力表!G36</f>
        <v>107.6</v>
      </c>
      <c r="H36" s="31">
        <f>[1]入力表!H36</f>
        <v>98.7</v>
      </c>
    </row>
    <row r="37" spans="2:8" ht="15" customHeight="1" x14ac:dyDescent="0.15">
      <c r="B37" s="17" t="str">
        <f>[1]入力表!B37</f>
        <v xml:space="preserve"> 　　　　　６</v>
      </c>
      <c r="C37" s="29">
        <f>[1]入力表!C37</f>
        <v>100.9</v>
      </c>
      <c r="D37" s="30">
        <f>[1]入力表!D37</f>
        <v>110.7</v>
      </c>
      <c r="E37" s="30">
        <f>[1]入力表!E37</f>
        <v>102.3</v>
      </c>
      <c r="F37" s="30">
        <f>[1]入力表!F37</f>
        <v>95.7</v>
      </c>
      <c r="G37" s="30">
        <f>[1]入力表!G37</f>
        <v>105.4</v>
      </c>
      <c r="H37" s="31">
        <f>[1]入力表!H37</f>
        <v>99.4</v>
      </c>
    </row>
    <row r="38" spans="2:8" ht="15" customHeight="1" x14ac:dyDescent="0.15">
      <c r="B38" s="17" t="str">
        <f>[1]入力表!B38</f>
        <v xml:space="preserve"> 　　　　　７</v>
      </c>
      <c r="C38" s="29">
        <f>[1]入力表!C38</f>
        <v>100</v>
      </c>
      <c r="D38" s="30">
        <f>[1]入力表!D38</f>
        <v>101.4</v>
      </c>
      <c r="E38" s="30">
        <f>[1]入力表!E38</f>
        <v>102.7</v>
      </c>
      <c r="F38" s="30">
        <f>[1]入力表!F38</f>
        <v>90.6</v>
      </c>
      <c r="G38" s="30">
        <f>[1]入力表!G38</f>
        <v>103.8</v>
      </c>
      <c r="H38" s="31">
        <f>[1]入力表!H38</f>
        <v>99.8</v>
      </c>
    </row>
    <row r="39" spans="2:8" ht="15" customHeight="1" x14ac:dyDescent="0.15">
      <c r="B39" s="17" t="str">
        <f>[1]入力表!B39</f>
        <v xml:space="preserve"> 　　　　　８</v>
      </c>
      <c r="C39" s="29">
        <f>[1]入力表!C39</f>
        <v>99.2</v>
      </c>
      <c r="D39" s="30">
        <f>[1]入力表!D39</f>
        <v>105.6</v>
      </c>
      <c r="E39" s="30">
        <f>[1]入力表!E39</f>
        <v>101.6</v>
      </c>
      <c r="F39" s="30">
        <f>[1]入力表!F39</f>
        <v>91</v>
      </c>
      <c r="G39" s="30">
        <f>[1]入力表!G39</f>
        <v>102.1</v>
      </c>
      <c r="H39" s="31">
        <f>[1]入力表!H39</f>
        <v>98.7</v>
      </c>
    </row>
    <row r="40" spans="2:8" ht="15" customHeight="1" x14ac:dyDescent="0.15">
      <c r="B40" s="17" t="str">
        <f>[1]入力表!B40</f>
        <v xml:space="preserve"> 　　　　　９</v>
      </c>
      <c r="C40" s="29">
        <f>[1]入力表!C40</f>
        <v>99.2</v>
      </c>
      <c r="D40" s="30">
        <f>[1]入力表!D40</f>
        <v>104.2</v>
      </c>
      <c r="E40" s="30">
        <f>[1]入力表!E40</f>
        <v>102.5</v>
      </c>
      <c r="F40" s="30">
        <f>[1]入力表!F40</f>
        <v>89.8</v>
      </c>
      <c r="G40" s="30">
        <f>[1]入力表!G40</f>
        <v>102.8</v>
      </c>
      <c r="H40" s="31">
        <f>[1]入力表!H40</f>
        <v>99.6</v>
      </c>
    </row>
    <row r="41" spans="2:8" ht="15" customHeight="1" x14ac:dyDescent="0.15">
      <c r="B41" s="17" t="str">
        <f>[1]入力表!B41</f>
        <v xml:space="preserve"> 　　　　１０</v>
      </c>
      <c r="C41" s="29">
        <f>[1]入力表!C41</f>
        <v>99.8</v>
      </c>
      <c r="D41" s="30">
        <f>[1]入力表!D41</f>
        <v>104.6</v>
      </c>
      <c r="E41" s="30">
        <f>[1]入力表!E41</f>
        <v>102.4</v>
      </c>
      <c r="F41" s="30">
        <f>[1]入力表!F41</f>
        <v>89.4</v>
      </c>
      <c r="G41" s="30">
        <f>[1]入力表!G41</f>
        <v>103.2</v>
      </c>
      <c r="H41" s="31">
        <f>[1]入力表!H41</f>
        <v>99.9</v>
      </c>
    </row>
    <row r="42" spans="2:8" ht="15" customHeight="1" x14ac:dyDescent="0.15">
      <c r="B42" s="17" t="str">
        <f>[1]入力表!B42</f>
        <v xml:space="preserve"> 　　　　１１</v>
      </c>
      <c r="C42" s="29">
        <f>[1]入力表!C42</f>
        <v>99.5</v>
      </c>
      <c r="D42" s="30">
        <f>[1]入力表!D42</f>
        <v>101.9</v>
      </c>
      <c r="E42" s="30">
        <f>[1]入力表!E42</f>
        <v>102.6</v>
      </c>
      <c r="F42" s="30">
        <f>[1]入力表!F42</f>
        <v>88.9</v>
      </c>
      <c r="G42" s="30">
        <f>[1]入力表!G42</f>
        <v>103</v>
      </c>
      <c r="H42" s="31">
        <f>[1]入力表!H42</f>
        <v>100.6</v>
      </c>
    </row>
    <row r="43" spans="2:8" ht="15" customHeight="1" x14ac:dyDescent="0.15">
      <c r="B43" s="17" t="str">
        <f>[1]入力表!B43</f>
        <v xml:space="preserve"> 　　　　１２</v>
      </c>
      <c r="C43" s="29">
        <f>[1]入力表!C43</f>
        <v>99.6</v>
      </c>
      <c r="D43" s="30">
        <f>[1]入力表!D43</f>
        <v>105.1</v>
      </c>
      <c r="E43" s="30">
        <f>[1]入力表!E43</f>
        <v>102.1</v>
      </c>
      <c r="F43" s="30">
        <f>[1]入力表!F43</f>
        <v>88.2</v>
      </c>
      <c r="G43" s="30">
        <f>[1]入力表!G43</f>
        <v>104.4</v>
      </c>
      <c r="H43" s="31">
        <f>[1]入力表!H43</f>
        <v>99.3</v>
      </c>
    </row>
    <row r="44" spans="2:8" ht="15" customHeight="1" x14ac:dyDescent="0.15">
      <c r="B44" s="17" t="str">
        <f>[1]入力表!B44</f>
        <v xml:space="preserve"> 平成27年１月</v>
      </c>
      <c r="C44" s="29">
        <f>[1]入力表!C44</f>
        <v>98.5</v>
      </c>
      <c r="D44" s="30">
        <f>[1]入力表!D44</f>
        <v>107.6</v>
      </c>
      <c r="E44" s="30">
        <f>[1]入力表!E44</f>
        <v>100.7</v>
      </c>
      <c r="F44" s="30">
        <f>[1]入力表!F44</f>
        <v>77.599999999999994</v>
      </c>
      <c r="G44" s="30">
        <f>[1]入力表!G44</f>
        <v>100.4</v>
      </c>
      <c r="H44" s="31">
        <f>[1]入力表!H44</f>
        <v>101.3</v>
      </c>
    </row>
    <row r="45" spans="2:8" s="11" customFormat="1" ht="27" customHeight="1" x14ac:dyDescent="0.15">
      <c r="B45" s="17" t="str">
        <f>[1]入力表!B45</f>
        <v xml:space="preserve"> 　　　　　２</v>
      </c>
      <c r="C45" s="29">
        <f>[1]入力表!C45</f>
        <v>99.1</v>
      </c>
      <c r="D45" s="30">
        <f>[1]入力表!D45</f>
        <v>111.4</v>
      </c>
      <c r="E45" s="30">
        <f>[1]入力表!E45</f>
        <v>103.1</v>
      </c>
      <c r="F45" s="30">
        <f>[1]入力表!F45</f>
        <v>81.3</v>
      </c>
      <c r="G45" s="30">
        <f>[1]入力表!G45</f>
        <v>97.8</v>
      </c>
      <c r="H45" s="31">
        <f>[1]入力表!H45</f>
        <v>103</v>
      </c>
    </row>
    <row r="46" spans="2:8" s="11" customFormat="1" ht="12" customHeight="1" x14ac:dyDescent="0.15">
      <c r="B46" s="14" t="s">
        <v>175</v>
      </c>
      <c r="C46" s="150">
        <f>C45/C44*100-100</f>
        <v>0.6</v>
      </c>
      <c r="D46" s="152">
        <f t="shared" ref="D46:H46" si="2">D45/D44*100-100</f>
        <v>3.5</v>
      </c>
      <c r="E46" s="152">
        <f t="shared" si="2"/>
        <v>2.4</v>
      </c>
      <c r="F46" s="152">
        <f t="shared" si="2"/>
        <v>4.8</v>
      </c>
      <c r="G46" s="152">
        <f t="shared" si="2"/>
        <v>-2.6</v>
      </c>
      <c r="H46" s="151">
        <f t="shared" si="2"/>
        <v>1.7</v>
      </c>
    </row>
    <row r="47" spans="2:8" ht="12" customHeight="1" x14ac:dyDescent="0.15">
      <c r="B47" s="13" t="s">
        <v>42</v>
      </c>
      <c r="C47" s="20">
        <f>C45/C33*100-100</f>
        <v>0.4</v>
      </c>
      <c r="D47" s="21">
        <f t="shared" ref="D47:H47" si="3">D45/D33*100-100</f>
        <v>5.7</v>
      </c>
      <c r="E47" s="21">
        <f t="shared" si="3"/>
        <v>2.9</v>
      </c>
      <c r="F47" s="21">
        <f t="shared" si="3"/>
        <v>-11.1</v>
      </c>
      <c r="G47" s="21">
        <f t="shared" si="3"/>
        <v>-4.7</v>
      </c>
      <c r="H47" s="36">
        <f t="shared" si="3"/>
        <v>4.8</v>
      </c>
    </row>
    <row r="48" spans="2:8" s="1" customFormat="1" ht="12" customHeight="1" x14ac:dyDescent="0.15">
      <c r="B48" s="26"/>
    </row>
    <row r="49" spans="2:8" ht="18" customHeight="1" x14ac:dyDescent="0.15">
      <c r="B49" s="4" t="s">
        <v>167</v>
      </c>
      <c r="C49" s="9" t="s">
        <v>177</v>
      </c>
      <c r="D49" s="2"/>
      <c r="E49" s="2"/>
      <c r="F49" s="2"/>
      <c r="G49" s="2"/>
      <c r="H49" s="15"/>
    </row>
    <row r="50" spans="2:8" ht="12" customHeight="1" x14ac:dyDescent="0.15">
      <c r="B50" s="281" t="s">
        <v>41</v>
      </c>
      <c r="C50" s="275" t="s">
        <v>12</v>
      </c>
      <c r="D50" s="277" t="s">
        <v>170</v>
      </c>
      <c r="E50" s="277" t="s">
        <v>171</v>
      </c>
      <c r="F50" s="277" t="s">
        <v>172</v>
      </c>
      <c r="G50" s="277" t="s">
        <v>173</v>
      </c>
      <c r="H50" s="279" t="s">
        <v>174</v>
      </c>
    </row>
    <row r="51" spans="2:8" ht="12" customHeight="1" x14ac:dyDescent="0.15">
      <c r="B51" s="283"/>
      <c r="C51" s="276"/>
      <c r="D51" s="278"/>
      <c r="E51" s="278"/>
      <c r="F51" s="278"/>
      <c r="G51" s="278"/>
      <c r="H51" s="280"/>
    </row>
    <row r="52" spans="2:8" ht="6" customHeight="1" x14ac:dyDescent="0.15">
      <c r="B52" s="7"/>
      <c r="C52" s="28"/>
      <c r="D52" s="27"/>
      <c r="E52" s="27"/>
      <c r="F52" s="27"/>
      <c r="G52" s="27"/>
      <c r="H52" s="35"/>
    </row>
    <row r="53" spans="2:8" ht="15" customHeight="1" x14ac:dyDescent="0.15">
      <c r="B53" s="17" t="str">
        <f>[1]入力表!B53</f>
        <v xml:space="preserve"> 平成25年平均</v>
      </c>
      <c r="C53" s="29">
        <v>101.3</v>
      </c>
      <c r="D53" s="30">
        <v>110.7</v>
      </c>
      <c r="E53" s="30">
        <v>101.3</v>
      </c>
      <c r="F53" s="30">
        <v>87.6</v>
      </c>
      <c r="G53" s="30">
        <v>111.9</v>
      </c>
      <c r="H53" s="31">
        <v>98.6</v>
      </c>
    </row>
    <row r="54" spans="2:8" ht="15" customHeight="1" x14ac:dyDescent="0.15">
      <c r="B54" s="17" t="str">
        <f>[1]入力表!B54</f>
        <v xml:space="preserve">     26</v>
      </c>
      <c r="C54" s="29">
        <v>97.7</v>
      </c>
      <c r="D54" s="30">
        <v>109.5</v>
      </c>
      <c r="E54" s="30">
        <v>101.2</v>
      </c>
      <c r="F54" s="30">
        <v>85.4</v>
      </c>
      <c r="G54" s="30">
        <v>102</v>
      </c>
      <c r="H54" s="31">
        <v>95.7</v>
      </c>
    </row>
    <row r="55" spans="2:8" ht="6" customHeight="1" x14ac:dyDescent="0.15">
      <c r="B55" s="17"/>
      <c r="C55" s="29"/>
      <c r="D55" s="30"/>
      <c r="E55" s="30"/>
      <c r="F55" s="30"/>
      <c r="G55" s="30"/>
      <c r="H55" s="31"/>
    </row>
    <row r="56" spans="2:8" ht="15" customHeight="1" x14ac:dyDescent="0.15">
      <c r="B56" s="17" t="str">
        <f>[1]入力表!B56</f>
        <v xml:space="preserve"> 平成26年　２月</v>
      </c>
      <c r="C56" s="29">
        <v>83.4</v>
      </c>
      <c r="D56" s="30">
        <v>96.4</v>
      </c>
      <c r="E56" s="30">
        <v>83.6</v>
      </c>
      <c r="F56" s="30">
        <v>70.900000000000006</v>
      </c>
      <c r="G56" s="30">
        <v>88.1</v>
      </c>
      <c r="H56" s="31">
        <v>81.8</v>
      </c>
    </row>
    <row r="57" spans="2:8" ht="15" customHeight="1" x14ac:dyDescent="0.15">
      <c r="B57" s="17" t="str">
        <f>[1]入力表!B57</f>
        <v xml:space="preserve"> 　　　 　 ３</v>
      </c>
      <c r="C57" s="29">
        <v>86.6</v>
      </c>
      <c r="D57" s="30">
        <v>102.7</v>
      </c>
      <c r="E57" s="30">
        <v>85.4</v>
      </c>
      <c r="F57" s="30">
        <v>73</v>
      </c>
      <c r="G57" s="30">
        <v>91.1</v>
      </c>
      <c r="H57" s="31">
        <v>88.7</v>
      </c>
    </row>
    <row r="58" spans="2:8" ht="15" customHeight="1" x14ac:dyDescent="0.15">
      <c r="B58" s="17" t="str">
        <f>[1]入力表!B58</f>
        <v xml:space="preserve"> 　　　　　４</v>
      </c>
      <c r="C58" s="29">
        <v>85.2</v>
      </c>
      <c r="D58" s="30">
        <v>111.3</v>
      </c>
      <c r="E58" s="30">
        <v>83</v>
      </c>
      <c r="F58" s="30">
        <v>69.2</v>
      </c>
      <c r="G58" s="30">
        <v>94.3</v>
      </c>
      <c r="H58" s="31">
        <v>83.1</v>
      </c>
    </row>
    <row r="59" spans="2:8" ht="15" customHeight="1" x14ac:dyDescent="0.15">
      <c r="B59" s="17" t="str">
        <f>[1]入力表!B59</f>
        <v xml:space="preserve"> 　　　　　５</v>
      </c>
      <c r="C59" s="29">
        <v>81.8</v>
      </c>
      <c r="D59" s="30">
        <v>95.4</v>
      </c>
      <c r="E59" s="30">
        <v>82</v>
      </c>
      <c r="F59" s="30">
        <v>68.400000000000006</v>
      </c>
      <c r="G59" s="30">
        <v>90.3</v>
      </c>
      <c r="H59" s="31">
        <v>79.099999999999994</v>
      </c>
    </row>
    <row r="60" spans="2:8" ht="15" customHeight="1" x14ac:dyDescent="0.15">
      <c r="B60" s="17" t="str">
        <f>[1]入力表!B60</f>
        <v xml:space="preserve"> 　　　　　６</v>
      </c>
      <c r="C60" s="29">
        <v>130.5</v>
      </c>
      <c r="D60" s="30">
        <v>129.1</v>
      </c>
      <c r="E60" s="30">
        <v>134.69999999999999</v>
      </c>
      <c r="F60" s="30">
        <v>154.30000000000001</v>
      </c>
      <c r="G60" s="30">
        <v>114</v>
      </c>
      <c r="H60" s="31">
        <v>113.1</v>
      </c>
    </row>
    <row r="61" spans="2:8" ht="15" customHeight="1" x14ac:dyDescent="0.15">
      <c r="B61" s="17" t="str">
        <f>[1]入力表!B61</f>
        <v xml:space="preserve"> 　　　　　７</v>
      </c>
      <c r="C61" s="29">
        <v>114.5</v>
      </c>
      <c r="D61" s="30">
        <v>104.9</v>
      </c>
      <c r="E61" s="30">
        <v>136.1</v>
      </c>
      <c r="F61" s="30">
        <v>84.7</v>
      </c>
      <c r="G61" s="30">
        <v>128.30000000000001</v>
      </c>
      <c r="H61" s="31">
        <v>122.5</v>
      </c>
    </row>
    <row r="62" spans="2:8" ht="15" customHeight="1" x14ac:dyDescent="0.15">
      <c r="B62" s="17" t="str">
        <f>[1]入力表!B62</f>
        <v xml:space="preserve"> 　　　　　８</v>
      </c>
      <c r="C62" s="29">
        <v>88.8</v>
      </c>
      <c r="D62" s="30">
        <v>138.1</v>
      </c>
      <c r="E62" s="30">
        <v>87.3</v>
      </c>
      <c r="F62" s="30">
        <v>68.2</v>
      </c>
      <c r="G62" s="30">
        <v>99.8</v>
      </c>
      <c r="H62" s="31">
        <v>86.3</v>
      </c>
    </row>
    <row r="63" spans="2:8" ht="15" customHeight="1" x14ac:dyDescent="0.15">
      <c r="B63" s="17" t="str">
        <f>[1]入力表!B63</f>
        <v xml:space="preserve"> 　　　　　９</v>
      </c>
      <c r="C63" s="29">
        <v>80.400000000000006</v>
      </c>
      <c r="D63" s="30">
        <v>94</v>
      </c>
      <c r="E63" s="30">
        <v>81.599999999999994</v>
      </c>
      <c r="F63" s="30">
        <v>66.400000000000006</v>
      </c>
      <c r="G63" s="30">
        <v>85.2</v>
      </c>
      <c r="H63" s="31">
        <v>79.400000000000006</v>
      </c>
    </row>
    <row r="64" spans="2:8" ht="15" customHeight="1" x14ac:dyDescent="0.15">
      <c r="B64" s="17" t="str">
        <f>[1]入力表!B64</f>
        <v xml:space="preserve"> 　　　　１０</v>
      </c>
      <c r="C64" s="29">
        <v>81.099999999999994</v>
      </c>
      <c r="D64" s="30">
        <v>92.4</v>
      </c>
      <c r="E64" s="30">
        <v>81.900000000000006</v>
      </c>
      <c r="F64" s="30">
        <v>66.5</v>
      </c>
      <c r="G64" s="30">
        <v>85.7</v>
      </c>
      <c r="H64" s="31">
        <v>80.099999999999994</v>
      </c>
    </row>
    <row r="65" spans="2:8" ht="15" customHeight="1" x14ac:dyDescent="0.15">
      <c r="B65" s="17" t="str">
        <f>[1]入力表!B65</f>
        <v xml:space="preserve"> 　　　　１１</v>
      </c>
      <c r="C65" s="29">
        <v>82</v>
      </c>
      <c r="D65" s="30">
        <v>90.7</v>
      </c>
      <c r="E65" s="30">
        <v>83.9</v>
      </c>
      <c r="F65" s="30">
        <v>67</v>
      </c>
      <c r="G65" s="30">
        <v>86.9</v>
      </c>
      <c r="H65" s="31">
        <v>83</v>
      </c>
    </row>
    <row r="66" spans="2:8" ht="15" customHeight="1" x14ac:dyDescent="0.15">
      <c r="B66" s="17" t="str">
        <f>[1]入力表!B66</f>
        <v xml:space="preserve"> 　　　　１２</v>
      </c>
      <c r="C66" s="29">
        <v>170.8</v>
      </c>
      <c r="D66" s="30">
        <v>160</v>
      </c>
      <c r="E66" s="30">
        <v>188</v>
      </c>
      <c r="F66" s="30">
        <v>157.9</v>
      </c>
      <c r="G66" s="30">
        <v>167.9</v>
      </c>
      <c r="H66" s="31">
        <v>167.5</v>
      </c>
    </row>
    <row r="67" spans="2:8" ht="15" customHeight="1" x14ac:dyDescent="0.15">
      <c r="B67" s="17" t="str">
        <f>[1]入力表!B67</f>
        <v xml:space="preserve"> 平成27年１月</v>
      </c>
      <c r="C67" s="29">
        <v>83.2</v>
      </c>
      <c r="D67" s="30">
        <v>98.6</v>
      </c>
      <c r="E67" s="30">
        <v>83.2</v>
      </c>
      <c r="F67" s="30">
        <v>57.7</v>
      </c>
      <c r="G67" s="30">
        <v>88.8</v>
      </c>
      <c r="H67" s="31">
        <v>85.8</v>
      </c>
    </row>
    <row r="68" spans="2:8" s="11" customFormat="1" ht="27" customHeight="1" x14ac:dyDescent="0.15">
      <c r="B68" s="17" t="str">
        <f>[1]入力表!B68</f>
        <v xml:space="preserve"> 　　　　　２</v>
      </c>
      <c r="C68" s="29">
        <v>81.5</v>
      </c>
      <c r="D68" s="30">
        <v>99.6</v>
      </c>
      <c r="E68" s="30">
        <v>82.8</v>
      </c>
      <c r="F68" s="30">
        <v>60.6</v>
      </c>
      <c r="G68" s="30">
        <v>81.900000000000006</v>
      </c>
      <c r="H68" s="31">
        <v>84.7</v>
      </c>
    </row>
    <row r="69" spans="2:8" s="11" customFormat="1" ht="12" customHeight="1" x14ac:dyDescent="0.15">
      <c r="B69" s="14" t="s">
        <v>175</v>
      </c>
      <c r="C69" s="150">
        <v>-2</v>
      </c>
      <c r="D69" s="152">
        <v>1</v>
      </c>
      <c r="E69" s="152">
        <v>-0.5</v>
      </c>
      <c r="F69" s="152">
        <v>5</v>
      </c>
      <c r="G69" s="152">
        <v>-7.8</v>
      </c>
      <c r="H69" s="151">
        <v>-1.3</v>
      </c>
    </row>
    <row r="70" spans="2:8" ht="12" customHeight="1" x14ac:dyDescent="0.15">
      <c r="B70" s="13" t="s">
        <v>42</v>
      </c>
      <c r="C70" s="20">
        <v>-2.2999999999999998</v>
      </c>
      <c r="D70" s="21">
        <v>3.3</v>
      </c>
      <c r="E70" s="21">
        <v>-1</v>
      </c>
      <c r="F70" s="21">
        <v>-14.5</v>
      </c>
      <c r="G70" s="21">
        <v>-7</v>
      </c>
      <c r="H70" s="36">
        <v>3.5</v>
      </c>
    </row>
    <row r="71" spans="2:8" s="12" customFormat="1" ht="12" customHeight="1" x14ac:dyDescent="0.15">
      <c r="B71" s="37"/>
      <c r="C71" s="19"/>
      <c r="D71" s="19"/>
      <c r="E71" s="19"/>
      <c r="F71" s="19"/>
      <c r="G71" s="19"/>
      <c r="H71" s="19"/>
    </row>
    <row r="72" spans="2:8" ht="12" customHeight="1" x14ac:dyDescent="0.15">
      <c r="B72" s="284" t="s">
        <v>178</v>
      </c>
      <c r="C72" s="285" t="s">
        <v>179</v>
      </c>
      <c r="D72" s="285"/>
      <c r="E72" s="285"/>
      <c r="F72" s="286"/>
      <c r="H72" s="10"/>
    </row>
    <row r="73" spans="2:8" ht="12" customHeight="1" x14ac:dyDescent="0.15">
      <c r="B73" s="284"/>
      <c r="C73" s="287" t="s">
        <v>180</v>
      </c>
      <c r="D73" s="287"/>
      <c r="E73" s="287"/>
      <c r="F73" s="286"/>
      <c r="H73" s="10"/>
    </row>
    <row r="74" spans="2:8" ht="22.5" x14ac:dyDescent="0.15">
      <c r="B74" s="273"/>
      <c r="C74" s="274"/>
      <c r="D74" s="274"/>
      <c r="E74" s="274"/>
      <c r="F74" s="274"/>
      <c r="G74" s="274"/>
      <c r="H74" s="274"/>
    </row>
    <row r="75" spans="2:8" ht="22.5" x14ac:dyDescent="0.15">
      <c r="B75" s="273"/>
      <c r="C75" s="274"/>
      <c r="D75" s="274"/>
      <c r="E75" s="274"/>
      <c r="F75" s="274"/>
      <c r="G75" s="274"/>
      <c r="H75" s="274"/>
    </row>
    <row r="76" spans="2:8" ht="12" customHeight="1" x14ac:dyDescent="0.15">
      <c r="B76" s="16"/>
      <c r="C76" s="2"/>
      <c r="D76" s="1"/>
      <c r="E76" s="3"/>
      <c r="F76" s="1"/>
      <c r="G76" s="1"/>
      <c r="H76" s="1"/>
    </row>
    <row r="77" spans="2:8" ht="18" customHeight="1" x14ac:dyDescent="0.15">
      <c r="B77" s="4" t="s">
        <v>167</v>
      </c>
      <c r="C77" s="9" t="s">
        <v>181</v>
      </c>
      <c r="D77" s="2"/>
      <c r="E77" s="2"/>
      <c r="F77" s="2"/>
      <c r="G77" s="2"/>
      <c r="H77" s="15"/>
    </row>
    <row r="78" spans="2:8" ht="12" customHeight="1" x14ac:dyDescent="0.15">
      <c r="B78" s="281" t="s">
        <v>41</v>
      </c>
      <c r="C78" s="275" t="s">
        <v>12</v>
      </c>
      <c r="D78" s="277" t="s">
        <v>170</v>
      </c>
      <c r="E78" s="277" t="s">
        <v>171</v>
      </c>
      <c r="F78" s="277" t="s">
        <v>172</v>
      </c>
      <c r="G78" s="277" t="s">
        <v>173</v>
      </c>
      <c r="H78" s="279" t="s">
        <v>174</v>
      </c>
    </row>
    <row r="79" spans="2:8" ht="12" customHeight="1" x14ac:dyDescent="0.15">
      <c r="B79" s="283"/>
      <c r="C79" s="276"/>
      <c r="D79" s="278"/>
      <c r="E79" s="278"/>
      <c r="F79" s="278"/>
      <c r="G79" s="278"/>
      <c r="H79" s="280"/>
    </row>
    <row r="80" spans="2:8" ht="6" customHeight="1" x14ac:dyDescent="0.15">
      <c r="B80" s="7"/>
      <c r="C80" s="28"/>
      <c r="D80" s="27"/>
      <c r="E80" s="27"/>
      <c r="F80" s="27"/>
      <c r="G80" s="27"/>
      <c r="H80" s="35"/>
    </row>
    <row r="81" spans="2:8" ht="15" customHeight="1" x14ac:dyDescent="0.15">
      <c r="B81" s="17" t="str">
        <f>[1]入力表!B81</f>
        <v xml:space="preserve"> 平成25年平均</v>
      </c>
      <c r="C81" s="29">
        <f>[1]入力表!C81</f>
        <v>99.6</v>
      </c>
      <c r="D81" s="30">
        <f>[1]入力表!D81</f>
        <v>99.6</v>
      </c>
      <c r="E81" s="30">
        <f>[1]入力表!E81</f>
        <v>97.9</v>
      </c>
      <c r="F81" s="30">
        <f>[1]入力表!F81</f>
        <v>100.8</v>
      </c>
      <c r="G81" s="30">
        <f>[1]入力表!G81</f>
        <v>106.2</v>
      </c>
      <c r="H81" s="31">
        <f>[1]入力表!H81</f>
        <v>92.9</v>
      </c>
    </row>
    <row r="82" spans="2:8" ht="15" customHeight="1" x14ac:dyDescent="0.15">
      <c r="B82" s="17" t="str">
        <f>[1]入力表!B82</f>
        <v xml:space="preserve">     26</v>
      </c>
      <c r="C82" s="29">
        <f>[1]入力表!C82</f>
        <v>99.1</v>
      </c>
      <c r="D82" s="30">
        <f>[1]入力表!D82</f>
        <v>102.7</v>
      </c>
      <c r="E82" s="30">
        <f>[1]入力表!E82</f>
        <v>98.5</v>
      </c>
      <c r="F82" s="30">
        <f>[1]入力表!F82</f>
        <v>100.5</v>
      </c>
      <c r="G82" s="30">
        <f>[1]入力表!G82</f>
        <v>103.3</v>
      </c>
      <c r="H82" s="31">
        <f>[1]入力表!H82</f>
        <v>89.8</v>
      </c>
    </row>
    <row r="83" spans="2:8" ht="6" customHeight="1" x14ac:dyDescent="0.15">
      <c r="B83" s="17"/>
      <c r="C83" s="29"/>
      <c r="D83" s="30"/>
      <c r="E83" s="30"/>
      <c r="F83" s="30"/>
      <c r="G83" s="30"/>
      <c r="H83" s="31"/>
    </row>
    <row r="84" spans="2:8" ht="15" customHeight="1" x14ac:dyDescent="0.15">
      <c r="B84" s="17" t="str">
        <f>[1]入力表!B84</f>
        <v xml:space="preserve"> 平成26年　２月</v>
      </c>
      <c r="C84" s="29">
        <f>[1]入力表!C84</f>
        <v>97.1</v>
      </c>
      <c r="D84" s="30">
        <f>[1]入力表!D84</f>
        <v>100.6</v>
      </c>
      <c r="E84" s="30">
        <f>[1]入力表!E84</f>
        <v>98</v>
      </c>
      <c r="F84" s="30">
        <f>[1]入力表!F84</f>
        <v>99</v>
      </c>
      <c r="G84" s="30">
        <f>[1]入力表!G84</f>
        <v>102</v>
      </c>
      <c r="H84" s="31">
        <f>[1]入力表!H84</f>
        <v>89.3</v>
      </c>
    </row>
    <row r="85" spans="2:8" ht="15" customHeight="1" x14ac:dyDescent="0.15">
      <c r="B85" s="17" t="str">
        <f>[1]入力表!B85</f>
        <v xml:space="preserve"> 　　　 　 ３</v>
      </c>
      <c r="C85" s="29">
        <f>[1]入力表!C85</f>
        <v>97.6</v>
      </c>
      <c r="D85" s="30">
        <f>[1]入力表!D85</f>
        <v>103.9</v>
      </c>
      <c r="E85" s="30">
        <f>[1]入力表!E85</f>
        <v>97.7</v>
      </c>
      <c r="F85" s="30">
        <f>[1]入力表!F85</f>
        <v>102.3</v>
      </c>
      <c r="G85" s="30">
        <f>[1]入力表!G85</f>
        <v>100.4</v>
      </c>
      <c r="H85" s="31">
        <f>[1]入力表!H85</f>
        <v>87.5</v>
      </c>
    </row>
    <row r="86" spans="2:8" ht="15" customHeight="1" x14ac:dyDescent="0.15">
      <c r="B86" s="17" t="str">
        <f>[1]入力表!B86</f>
        <v xml:space="preserve"> 　　　　　４</v>
      </c>
      <c r="C86" s="29">
        <f>[1]入力表!C86</f>
        <v>102.9</v>
      </c>
      <c r="D86" s="30">
        <f>[1]入力表!D86</f>
        <v>105.2</v>
      </c>
      <c r="E86" s="30">
        <f>[1]入力表!E86</f>
        <v>101.7</v>
      </c>
      <c r="F86" s="30">
        <f>[1]入力表!F86</f>
        <v>102.9</v>
      </c>
      <c r="G86" s="30">
        <f>[1]入力表!G86</f>
        <v>109.1</v>
      </c>
      <c r="H86" s="31">
        <f>[1]入力表!H86</f>
        <v>93.2</v>
      </c>
    </row>
    <row r="87" spans="2:8" ht="15" customHeight="1" x14ac:dyDescent="0.15">
      <c r="B87" s="17" t="str">
        <f>[1]入力表!B87</f>
        <v xml:space="preserve"> 　　　　　５</v>
      </c>
      <c r="C87" s="29">
        <f>[1]入力表!C87</f>
        <v>98.6</v>
      </c>
      <c r="D87" s="30">
        <f>[1]入力表!D87</f>
        <v>101.4</v>
      </c>
      <c r="E87" s="30">
        <f>[1]入力表!E87</f>
        <v>95.1</v>
      </c>
      <c r="F87" s="30">
        <f>[1]入力表!F87</f>
        <v>99.7</v>
      </c>
      <c r="G87" s="30">
        <f>[1]入力表!G87</f>
        <v>103.5</v>
      </c>
      <c r="H87" s="31">
        <f>[1]入力表!H87</f>
        <v>88.3</v>
      </c>
    </row>
    <row r="88" spans="2:8" ht="15" customHeight="1" x14ac:dyDescent="0.15">
      <c r="B88" s="17" t="str">
        <f>[1]入力表!B88</f>
        <v xml:space="preserve"> 　　　　　６</v>
      </c>
      <c r="C88" s="29">
        <f>[1]入力表!C88</f>
        <v>103.7</v>
      </c>
      <c r="D88" s="30">
        <f>[1]入力表!D88</f>
        <v>108.2</v>
      </c>
      <c r="E88" s="30">
        <f>[1]入力表!E88</f>
        <v>103.8</v>
      </c>
      <c r="F88" s="30">
        <f>[1]入力表!F88</f>
        <v>102.2</v>
      </c>
      <c r="G88" s="30">
        <f>[1]入力表!G88</f>
        <v>108</v>
      </c>
      <c r="H88" s="31">
        <f>[1]入力表!H88</f>
        <v>93.3</v>
      </c>
    </row>
    <row r="89" spans="2:8" ht="15" customHeight="1" x14ac:dyDescent="0.15">
      <c r="B89" s="17" t="str">
        <f>[1]入力表!B89</f>
        <v xml:space="preserve"> 　　　　　７</v>
      </c>
      <c r="C89" s="29">
        <f>[1]入力表!C89</f>
        <v>102.5</v>
      </c>
      <c r="D89" s="30">
        <f>[1]入力表!D89</f>
        <v>105.2</v>
      </c>
      <c r="E89" s="30">
        <f>[1]入力表!E89</f>
        <v>102.7</v>
      </c>
      <c r="F89" s="30">
        <f>[1]入力表!F89</f>
        <v>106.4</v>
      </c>
      <c r="G89" s="30">
        <f>[1]入力表!G89</f>
        <v>104.7</v>
      </c>
      <c r="H89" s="31">
        <f>[1]入力表!H89</f>
        <v>92.9</v>
      </c>
    </row>
    <row r="90" spans="2:8" ht="15" customHeight="1" x14ac:dyDescent="0.15">
      <c r="B90" s="17" t="str">
        <f>[1]入力表!B90</f>
        <v xml:space="preserve"> 　　　　　８</v>
      </c>
      <c r="C90" s="29">
        <f>[1]入力表!C90</f>
        <v>96.5</v>
      </c>
      <c r="D90" s="30">
        <f>[1]入力表!D90</f>
        <v>100.4</v>
      </c>
      <c r="E90" s="30">
        <f>[1]入力表!E90</f>
        <v>93.8</v>
      </c>
      <c r="F90" s="30">
        <f>[1]入力表!F90</f>
        <v>101.5</v>
      </c>
      <c r="G90" s="30">
        <f>[1]入力表!G90</f>
        <v>103.3</v>
      </c>
      <c r="H90" s="31">
        <f>[1]入力表!H90</f>
        <v>87.8</v>
      </c>
    </row>
    <row r="91" spans="2:8" ht="15" customHeight="1" x14ac:dyDescent="0.15">
      <c r="B91" s="17" t="str">
        <f>[1]入力表!B91</f>
        <v xml:space="preserve"> 　　　　　９</v>
      </c>
      <c r="C91" s="29">
        <f>[1]入力表!C91</f>
        <v>99.6</v>
      </c>
      <c r="D91" s="30">
        <f>[1]入力表!D91</f>
        <v>102.9</v>
      </c>
      <c r="E91" s="30">
        <f>[1]入力表!E91</f>
        <v>100.6</v>
      </c>
      <c r="F91" s="30">
        <f>[1]入力表!F91</f>
        <v>96.2</v>
      </c>
      <c r="G91" s="30">
        <f>[1]入力表!G91</f>
        <v>103.2</v>
      </c>
      <c r="H91" s="31">
        <f>[1]入力表!H91</f>
        <v>90.2</v>
      </c>
    </row>
    <row r="92" spans="2:8" ht="15" customHeight="1" x14ac:dyDescent="0.15">
      <c r="B92" s="17" t="str">
        <f>[1]入力表!B92</f>
        <v xml:space="preserve"> 　　　　１０</v>
      </c>
      <c r="C92" s="29">
        <f>[1]入力表!C92</f>
        <v>100.5</v>
      </c>
      <c r="D92" s="30">
        <f>[1]入力表!D92</f>
        <v>104.4</v>
      </c>
      <c r="E92" s="30">
        <f>[1]入力表!E92</f>
        <v>100</v>
      </c>
      <c r="F92" s="30">
        <f>[1]入力表!F92</f>
        <v>104.5</v>
      </c>
      <c r="G92" s="30">
        <f>[1]入力表!G92</f>
        <v>102.4</v>
      </c>
      <c r="H92" s="31">
        <f>[1]入力表!H92</f>
        <v>90.5</v>
      </c>
    </row>
    <row r="93" spans="2:8" ht="15" customHeight="1" x14ac:dyDescent="0.15">
      <c r="B93" s="17" t="str">
        <f>[1]入力表!B93</f>
        <v xml:space="preserve"> 　　　　１１</v>
      </c>
      <c r="C93" s="29">
        <f>[1]入力表!C93</f>
        <v>100.1</v>
      </c>
      <c r="D93" s="30">
        <f>[1]入力表!D93</f>
        <v>103.1</v>
      </c>
      <c r="E93" s="30">
        <f>[1]入力表!E93</f>
        <v>101.8</v>
      </c>
      <c r="F93" s="30">
        <f>[1]入力表!F93</f>
        <v>98.9</v>
      </c>
      <c r="G93" s="30">
        <f>[1]入力表!G93</f>
        <v>104.7</v>
      </c>
      <c r="H93" s="31">
        <f>[1]入力表!H93</f>
        <v>89.9</v>
      </c>
    </row>
    <row r="94" spans="2:8" ht="15" customHeight="1" x14ac:dyDescent="0.15">
      <c r="B94" s="17" t="str">
        <f>[1]入力表!B94</f>
        <v xml:space="preserve"> 　　　　１２</v>
      </c>
      <c r="C94" s="29">
        <f>[1]入力表!C94</f>
        <v>97.9</v>
      </c>
      <c r="D94" s="30">
        <f>[1]入力表!D94</f>
        <v>105.9</v>
      </c>
      <c r="E94" s="30">
        <f>[1]入力表!E94</f>
        <v>99.7</v>
      </c>
      <c r="F94" s="30">
        <f>[1]入力表!F94</f>
        <v>96.3</v>
      </c>
      <c r="G94" s="30">
        <f>[1]入力表!G94</f>
        <v>103.2</v>
      </c>
      <c r="H94" s="31">
        <f>[1]入力表!H94</f>
        <v>85.2</v>
      </c>
    </row>
    <row r="95" spans="2:8" ht="15" customHeight="1" x14ac:dyDescent="0.15">
      <c r="B95" s="17" t="str">
        <f>[1]入力表!B95</f>
        <v xml:space="preserve"> 平成27年１月</v>
      </c>
      <c r="C95" s="29">
        <f>[1]入力表!C95</f>
        <v>91.4</v>
      </c>
      <c r="D95" s="30">
        <f>[1]入力表!D95</f>
        <v>93.5</v>
      </c>
      <c r="E95" s="30">
        <f>[1]入力表!E95</f>
        <v>88.5</v>
      </c>
      <c r="F95" s="30">
        <f>[1]入力表!F95</f>
        <v>86.3</v>
      </c>
      <c r="G95" s="30">
        <f>[1]入力表!G95</f>
        <v>97.4</v>
      </c>
      <c r="H95" s="31">
        <f>[1]入力表!H95</f>
        <v>88.5</v>
      </c>
    </row>
    <row r="96" spans="2:8" s="11" customFormat="1" ht="27" customHeight="1" x14ac:dyDescent="0.15">
      <c r="B96" s="17" t="str">
        <f>[1]入力表!B96</f>
        <v xml:space="preserve"> 　　　　　２</v>
      </c>
      <c r="C96" s="32">
        <f>[1]入力表!C96</f>
        <v>97.1</v>
      </c>
      <c r="D96" s="33">
        <f>[1]入力表!D96</f>
        <v>106.3</v>
      </c>
      <c r="E96" s="33">
        <f>[1]入力表!E96</f>
        <v>101.3</v>
      </c>
      <c r="F96" s="33">
        <f>[1]入力表!F96</f>
        <v>101.2</v>
      </c>
      <c r="G96" s="33">
        <f>[1]入力表!G96</f>
        <v>100.6</v>
      </c>
      <c r="H96" s="34">
        <f>[1]入力表!H96</f>
        <v>91.6</v>
      </c>
    </row>
    <row r="97" spans="2:8" s="11" customFormat="1" ht="12" customHeight="1" x14ac:dyDescent="0.15">
      <c r="B97" s="14" t="s">
        <v>175</v>
      </c>
      <c r="C97" s="18">
        <f>C96/C95*100-100</f>
        <v>6.2</v>
      </c>
      <c r="D97" s="19">
        <f t="shared" ref="D97:H97" si="4">D96/D95*100-100</f>
        <v>13.7</v>
      </c>
      <c r="E97" s="19">
        <f t="shared" si="4"/>
        <v>14.5</v>
      </c>
      <c r="F97" s="19">
        <f t="shared" si="4"/>
        <v>17.3</v>
      </c>
      <c r="G97" s="19">
        <f t="shared" si="4"/>
        <v>3.3</v>
      </c>
      <c r="H97" s="151">
        <f t="shared" si="4"/>
        <v>3.5</v>
      </c>
    </row>
    <row r="98" spans="2:8" ht="12" customHeight="1" x14ac:dyDescent="0.15">
      <c r="B98" s="13" t="s">
        <v>42</v>
      </c>
      <c r="C98" s="20">
        <f>C96/C84*100-100</f>
        <v>0</v>
      </c>
      <c r="D98" s="21">
        <f t="shared" ref="D98:H98" si="5">D96/D84*100-100</f>
        <v>5.7</v>
      </c>
      <c r="E98" s="21">
        <f t="shared" si="5"/>
        <v>3.4</v>
      </c>
      <c r="F98" s="21">
        <f t="shared" si="5"/>
        <v>2.2000000000000002</v>
      </c>
      <c r="G98" s="21">
        <f t="shared" si="5"/>
        <v>-1.4</v>
      </c>
      <c r="H98" s="36">
        <f t="shared" si="5"/>
        <v>2.6</v>
      </c>
    </row>
    <row r="99" spans="2:8" ht="12" customHeight="1" x14ac:dyDescent="0.15"/>
    <row r="100" spans="2:8" ht="18" customHeight="1" x14ac:dyDescent="0.15">
      <c r="B100" s="4" t="s">
        <v>167</v>
      </c>
      <c r="C100" s="9" t="s">
        <v>182</v>
      </c>
      <c r="D100" s="2"/>
      <c r="E100" s="2"/>
      <c r="F100" s="2"/>
      <c r="G100" s="2"/>
      <c r="H100" s="15"/>
    </row>
    <row r="101" spans="2:8" ht="12" customHeight="1" x14ac:dyDescent="0.15">
      <c r="B101" s="281" t="s">
        <v>41</v>
      </c>
      <c r="C101" s="275" t="s">
        <v>12</v>
      </c>
      <c r="D101" s="275" t="s">
        <v>170</v>
      </c>
      <c r="E101" s="275" t="s">
        <v>171</v>
      </c>
      <c r="F101" s="275" t="s">
        <v>172</v>
      </c>
      <c r="G101" s="275" t="s">
        <v>173</v>
      </c>
      <c r="H101" s="281" t="s">
        <v>174</v>
      </c>
    </row>
    <row r="102" spans="2:8" ht="12" customHeight="1" x14ac:dyDescent="0.15">
      <c r="B102" s="283"/>
      <c r="C102" s="276"/>
      <c r="D102" s="276"/>
      <c r="E102" s="276"/>
      <c r="F102" s="276"/>
      <c r="G102" s="276"/>
      <c r="H102" s="282"/>
    </row>
    <row r="103" spans="2:8" ht="6" customHeight="1" x14ac:dyDescent="0.15">
      <c r="B103" s="7"/>
      <c r="C103" s="28"/>
      <c r="D103" s="27"/>
      <c r="E103" s="27"/>
      <c r="F103" s="27"/>
      <c r="G103" s="27"/>
      <c r="H103" s="35"/>
    </row>
    <row r="104" spans="2:8" ht="15" customHeight="1" x14ac:dyDescent="0.15">
      <c r="B104" s="17" t="str">
        <f>[1]入力表!B104</f>
        <v xml:space="preserve"> 平成25年平均</v>
      </c>
      <c r="C104" s="29">
        <f>[1]入力表!C104</f>
        <v>112.5</v>
      </c>
      <c r="D104" s="30">
        <f>[1]入力表!D104</f>
        <v>136.69999999999999</v>
      </c>
      <c r="E104" s="30">
        <f>[1]入力表!E104</f>
        <v>93.6</v>
      </c>
      <c r="F104" s="30">
        <f>[1]入力表!F104</f>
        <v>95.7</v>
      </c>
      <c r="G104" s="30">
        <f>[1]入力表!G104</f>
        <v>140.69999999999999</v>
      </c>
      <c r="H104" s="31">
        <f>[1]入力表!H104</f>
        <v>92.7</v>
      </c>
    </row>
    <row r="105" spans="2:8" ht="15" customHeight="1" x14ac:dyDescent="0.15">
      <c r="B105" s="17" t="str">
        <f>[1]入力表!B105</f>
        <v xml:space="preserve">     26</v>
      </c>
      <c r="C105" s="29">
        <f>[1]入力表!C105</f>
        <v>122.9</v>
      </c>
      <c r="D105" s="30">
        <f>[1]入力表!D105</f>
        <v>173.9</v>
      </c>
      <c r="E105" s="30">
        <f>[1]入力表!E105</f>
        <v>109.7</v>
      </c>
      <c r="F105" s="30">
        <f>[1]入力表!F105</f>
        <v>100.5</v>
      </c>
      <c r="G105" s="30">
        <f>[1]入力表!G105</f>
        <v>143.30000000000001</v>
      </c>
      <c r="H105" s="31">
        <f>[1]入力表!H105</f>
        <v>98</v>
      </c>
    </row>
    <row r="106" spans="2:8" ht="6" customHeight="1" x14ac:dyDescent="0.15">
      <c r="B106" s="17"/>
      <c r="C106" s="29"/>
      <c r="D106" s="30"/>
      <c r="E106" s="30"/>
      <c r="F106" s="30"/>
      <c r="G106" s="30"/>
      <c r="H106" s="31"/>
    </row>
    <row r="107" spans="2:8" ht="15" customHeight="1" x14ac:dyDescent="0.15">
      <c r="B107" s="17" t="str">
        <f>[1]入力表!B107</f>
        <v xml:space="preserve"> 平成26年　２月</v>
      </c>
      <c r="C107" s="29">
        <f>[1]入力表!C107</f>
        <v>118.7</v>
      </c>
      <c r="D107" s="30">
        <f>[1]入力表!D107</f>
        <v>187.9</v>
      </c>
      <c r="E107" s="30">
        <f>[1]入力表!E107</f>
        <v>109.7</v>
      </c>
      <c r="F107" s="30">
        <f>[1]入力表!F107</f>
        <v>122.6</v>
      </c>
      <c r="G107" s="30">
        <f>[1]入力表!G107</f>
        <v>121.3</v>
      </c>
      <c r="H107" s="31">
        <f>[1]入力表!H107</f>
        <v>98</v>
      </c>
    </row>
    <row r="108" spans="2:8" ht="15" customHeight="1" x14ac:dyDescent="0.15">
      <c r="B108" s="17" t="str">
        <f>[1]入力表!B108</f>
        <v xml:space="preserve"> 　　　 　 ３</v>
      </c>
      <c r="C108" s="29">
        <f>[1]入力表!C108</f>
        <v>129.30000000000001</v>
      </c>
      <c r="D108" s="30">
        <f>[1]入力表!D108</f>
        <v>172</v>
      </c>
      <c r="E108" s="30">
        <f>[1]入力表!E108</f>
        <v>118</v>
      </c>
      <c r="F108" s="30">
        <f>[1]入力表!F108</f>
        <v>132.5</v>
      </c>
      <c r="G108" s="30">
        <f>[1]入力表!G108</f>
        <v>153.69999999999999</v>
      </c>
      <c r="H108" s="31">
        <f>[1]入力表!H108</f>
        <v>93.9</v>
      </c>
    </row>
    <row r="109" spans="2:8" ht="15" customHeight="1" x14ac:dyDescent="0.15">
      <c r="B109" s="17" t="str">
        <f>[1]入力表!B109</f>
        <v xml:space="preserve"> 　　　　　４</v>
      </c>
      <c r="C109" s="29">
        <f>[1]入力表!C109</f>
        <v>130.6</v>
      </c>
      <c r="D109" s="30">
        <f>[1]入力表!D109</f>
        <v>162.1</v>
      </c>
      <c r="E109" s="30">
        <f>[1]入力表!E109</f>
        <v>119.6</v>
      </c>
      <c r="F109" s="30">
        <f>[1]入力表!F109</f>
        <v>117.1</v>
      </c>
      <c r="G109" s="30">
        <f>[1]入力表!G109</f>
        <v>186.1</v>
      </c>
      <c r="H109" s="31">
        <f>[1]入力表!H109</f>
        <v>98</v>
      </c>
    </row>
    <row r="110" spans="2:8" ht="15" customHeight="1" x14ac:dyDescent="0.15">
      <c r="B110" s="17" t="str">
        <f>[1]入力表!B110</f>
        <v xml:space="preserve"> 　　　　　５</v>
      </c>
      <c r="C110" s="29">
        <f>[1]入力表!C110</f>
        <v>122.7</v>
      </c>
      <c r="D110" s="30">
        <f>[1]入力表!D110</f>
        <v>180</v>
      </c>
      <c r="E110" s="30">
        <f>[1]入力表!E110</f>
        <v>106.7</v>
      </c>
      <c r="F110" s="30">
        <f>[1]入力表!F110</f>
        <v>93.8</v>
      </c>
      <c r="G110" s="30">
        <f>[1]入力表!G110</f>
        <v>147.69999999999999</v>
      </c>
      <c r="H110" s="31">
        <f>[1]入力表!H110</f>
        <v>102</v>
      </c>
    </row>
    <row r="111" spans="2:8" ht="15" customHeight="1" x14ac:dyDescent="0.15">
      <c r="B111" s="17" t="str">
        <f>[1]入力表!B111</f>
        <v xml:space="preserve"> 　　　　　６</v>
      </c>
      <c r="C111" s="29">
        <f>[1]入力表!C111</f>
        <v>122.8</v>
      </c>
      <c r="D111" s="30">
        <f>[1]入力表!D111</f>
        <v>205.8</v>
      </c>
      <c r="E111" s="30">
        <f>[1]入力表!E111</f>
        <v>109</v>
      </c>
      <c r="F111" s="30">
        <f>[1]入力表!F111</f>
        <v>91.8</v>
      </c>
      <c r="G111" s="30">
        <f>[1]入力表!G111</f>
        <v>143.69999999999999</v>
      </c>
      <c r="H111" s="31">
        <f>[1]入力表!H111</f>
        <v>95.9</v>
      </c>
    </row>
    <row r="112" spans="2:8" ht="15" customHeight="1" x14ac:dyDescent="0.15">
      <c r="B112" s="17" t="str">
        <f>[1]入力表!B112</f>
        <v xml:space="preserve"> 　　　　　７</v>
      </c>
      <c r="C112" s="29">
        <f>[1]入力表!C112</f>
        <v>123</v>
      </c>
      <c r="D112" s="30">
        <f>[1]入力表!D112</f>
        <v>181.8</v>
      </c>
      <c r="E112" s="30">
        <f>[1]入力表!E112</f>
        <v>111.3</v>
      </c>
      <c r="F112" s="30">
        <f>[1]入力表!F112</f>
        <v>88.1</v>
      </c>
      <c r="G112" s="30">
        <f>[1]入力表!G112</f>
        <v>139.69999999999999</v>
      </c>
      <c r="H112" s="31">
        <f>[1]入力表!H112</f>
        <v>95.9</v>
      </c>
    </row>
    <row r="113" spans="2:8" ht="15" customHeight="1" x14ac:dyDescent="0.15">
      <c r="B113" s="17" t="str">
        <f>[1]入力表!B113</f>
        <v xml:space="preserve"> 　　　　　８</v>
      </c>
      <c r="C113" s="29">
        <f>[1]入力表!C113</f>
        <v>119.6</v>
      </c>
      <c r="D113" s="30">
        <f>[1]入力表!D113</f>
        <v>143.30000000000001</v>
      </c>
      <c r="E113" s="30">
        <f>[1]入力表!E113</f>
        <v>106.8</v>
      </c>
      <c r="F113" s="30">
        <f>[1]入力表!F113</f>
        <v>85.2</v>
      </c>
      <c r="G113" s="30">
        <f>[1]入力表!G113</f>
        <v>141.80000000000001</v>
      </c>
      <c r="H113" s="31">
        <f>[1]入力表!H113</f>
        <v>91.8</v>
      </c>
    </row>
    <row r="114" spans="2:8" ht="15" customHeight="1" x14ac:dyDescent="0.15">
      <c r="B114" s="17" t="str">
        <f>[1]入力表!B114</f>
        <v xml:space="preserve"> 　　　　　９</v>
      </c>
      <c r="C114" s="29">
        <f>[1]入力表!C114</f>
        <v>122.2</v>
      </c>
      <c r="D114" s="30">
        <f>[1]入力表!D114</f>
        <v>186.7</v>
      </c>
      <c r="E114" s="30">
        <f>[1]入力表!E114</f>
        <v>107.5</v>
      </c>
      <c r="F114" s="30">
        <f>[1]入力表!F114</f>
        <v>76.7</v>
      </c>
      <c r="G114" s="30">
        <f>[1]入力表!G114</f>
        <v>139.9</v>
      </c>
      <c r="H114" s="31">
        <f>[1]入力表!H114</f>
        <v>93.9</v>
      </c>
    </row>
    <row r="115" spans="2:8" ht="15" customHeight="1" x14ac:dyDescent="0.15">
      <c r="B115" s="17" t="str">
        <f>[1]入力表!B115</f>
        <v xml:space="preserve"> 　　　　１０</v>
      </c>
      <c r="C115" s="29">
        <f>[1]入力表!C115</f>
        <v>121.1</v>
      </c>
      <c r="D115" s="30">
        <f>[1]入力表!D115</f>
        <v>186.1</v>
      </c>
      <c r="E115" s="30">
        <f>[1]入力表!E115</f>
        <v>105.2</v>
      </c>
      <c r="F115" s="30">
        <f>[1]入力表!F115</f>
        <v>88.1</v>
      </c>
      <c r="G115" s="30">
        <f>[1]入力表!G115</f>
        <v>133.80000000000001</v>
      </c>
      <c r="H115" s="31">
        <f>[1]入力表!H115</f>
        <v>98</v>
      </c>
    </row>
    <row r="116" spans="2:8" ht="15" customHeight="1" x14ac:dyDescent="0.15">
      <c r="B116" s="17" t="str">
        <f>[1]入力表!B116</f>
        <v xml:space="preserve"> 　　　　１１</v>
      </c>
      <c r="C116" s="29">
        <f>[1]入力表!C116</f>
        <v>122.5</v>
      </c>
      <c r="D116" s="30">
        <f>[1]入力表!D116</f>
        <v>121.4</v>
      </c>
      <c r="E116" s="30">
        <f>[1]入力表!E116</f>
        <v>109.9</v>
      </c>
      <c r="F116" s="30">
        <f>[1]入力表!F116</f>
        <v>102.1</v>
      </c>
      <c r="G116" s="30">
        <f>[1]入力表!G116</f>
        <v>140</v>
      </c>
      <c r="H116" s="31">
        <f>[1]入力表!H116</f>
        <v>100</v>
      </c>
    </row>
    <row r="117" spans="2:8" ht="15" customHeight="1" x14ac:dyDescent="0.15">
      <c r="B117" s="17" t="str">
        <f>[1]入力表!B117</f>
        <v xml:space="preserve"> 　　　　１２</v>
      </c>
      <c r="C117" s="29">
        <f>[1]入力表!C117</f>
        <v>127.3</v>
      </c>
      <c r="D117" s="30">
        <f>[1]入力表!D117</f>
        <v>221.6</v>
      </c>
      <c r="E117" s="30">
        <f>[1]入力表!E117</f>
        <v>110.6</v>
      </c>
      <c r="F117" s="30">
        <f>[1]入力表!F117</f>
        <v>101.5</v>
      </c>
      <c r="G117" s="30">
        <f>[1]入力表!G117</f>
        <v>150.19999999999999</v>
      </c>
      <c r="H117" s="31">
        <f>[1]入力表!H117</f>
        <v>95.9</v>
      </c>
    </row>
    <row r="118" spans="2:8" ht="15" customHeight="1" x14ac:dyDescent="0.15">
      <c r="B118" s="17" t="str">
        <f>[1]入力表!B118</f>
        <v xml:space="preserve"> 平成27年１月</v>
      </c>
      <c r="C118" s="29">
        <f>[1]入力表!C118</f>
        <v>115.7</v>
      </c>
      <c r="D118" s="30">
        <f>[1]入力表!D118</f>
        <v>253.3</v>
      </c>
      <c r="E118" s="30">
        <f>[1]入力表!E118</f>
        <v>100</v>
      </c>
      <c r="F118" s="30">
        <f>[1]入力表!F118</f>
        <v>71.900000000000006</v>
      </c>
      <c r="G118" s="30">
        <f>[1]入力表!G118</f>
        <v>134</v>
      </c>
      <c r="H118" s="31">
        <f>[1]入力表!H118</f>
        <v>102</v>
      </c>
    </row>
    <row r="119" spans="2:8" s="11" customFormat="1" ht="27" customHeight="1" x14ac:dyDescent="0.15">
      <c r="B119" s="17" t="str">
        <f>[1]入力表!B119</f>
        <v xml:space="preserve"> 　　　　　２</v>
      </c>
      <c r="C119" s="29">
        <f>[1]入力表!C119</f>
        <v>113.5</v>
      </c>
      <c r="D119" s="30">
        <f>[1]入力表!D119</f>
        <v>249.3</v>
      </c>
      <c r="E119" s="30">
        <f>[1]入力表!E119</f>
        <v>110.6</v>
      </c>
      <c r="F119" s="30">
        <f>[1]入力表!F119</f>
        <v>74.8</v>
      </c>
      <c r="G119" s="30">
        <f>[1]入力表!G119</f>
        <v>114</v>
      </c>
      <c r="H119" s="31">
        <f>[1]入力表!H119</f>
        <v>89.8</v>
      </c>
    </row>
    <row r="120" spans="2:8" s="11" customFormat="1" ht="12" customHeight="1" x14ac:dyDescent="0.15">
      <c r="B120" s="14" t="s">
        <v>175</v>
      </c>
      <c r="C120" s="150">
        <f>C119/C118*100-100</f>
        <v>-1.9</v>
      </c>
      <c r="D120" s="152">
        <f t="shared" ref="D120:H120" si="6">D119/D118*100-100</f>
        <v>-1.6</v>
      </c>
      <c r="E120" s="152">
        <f t="shared" si="6"/>
        <v>10.6</v>
      </c>
      <c r="F120" s="152">
        <f t="shared" si="6"/>
        <v>4</v>
      </c>
      <c r="G120" s="152">
        <f t="shared" si="6"/>
        <v>-14.9</v>
      </c>
      <c r="H120" s="151">
        <f t="shared" si="6"/>
        <v>-12</v>
      </c>
    </row>
    <row r="121" spans="2:8" ht="12" customHeight="1" x14ac:dyDescent="0.15">
      <c r="B121" s="13" t="s">
        <v>42</v>
      </c>
      <c r="C121" s="20">
        <f>C119/C107*100-100</f>
        <v>-4.4000000000000004</v>
      </c>
      <c r="D121" s="21">
        <f t="shared" ref="D121:H121" si="7">D119/D107*100-100</f>
        <v>32.700000000000003</v>
      </c>
      <c r="E121" s="21">
        <f t="shared" si="7"/>
        <v>0.8</v>
      </c>
      <c r="F121" s="21">
        <f t="shared" si="7"/>
        <v>-39</v>
      </c>
      <c r="G121" s="21">
        <f t="shared" si="7"/>
        <v>-6</v>
      </c>
      <c r="H121" s="36">
        <f t="shared" si="7"/>
        <v>-8.4</v>
      </c>
    </row>
    <row r="122" spans="2:8" ht="12" customHeight="1" x14ac:dyDescent="0.15">
      <c r="C122" s="1"/>
      <c r="D122" s="1"/>
      <c r="E122" s="1"/>
      <c r="F122" s="1"/>
      <c r="G122" s="1"/>
      <c r="H122" s="1"/>
    </row>
    <row r="123" spans="2:8" ht="18" customHeight="1" x14ac:dyDescent="0.15">
      <c r="B123" s="4" t="s">
        <v>167</v>
      </c>
      <c r="C123" s="9" t="s">
        <v>183</v>
      </c>
      <c r="D123" s="2"/>
      <c r="E123" s="2"/>
      <c r="F123" s="2"/>
      <c r="G123" s="2"/>
      <c r="H123" s="15"/>
    </row>
    <row r="124" spans="2:8" ht="12" customHeight="1" x14ac:dyDescent="0.15">
      <c r="B124" s="281" t="s">
        <v>41</v>
      </c>
      <c r="C124" s="275" t="s">
        <v>12</v>
      </c>
      <c r="D124" s="275" t="s">
        <v>170</v>
      </c>
      <c r="E124" s="275" t="s">
        <v>171</v>
      </c>
      <c r="F124" s="275" t="s">
        <v>172</v>
      </c>
      <c r="G124" s="275" t="s">
        <v>173</v>
      </c>
      <c r="H124" s="281" t="s">
        <v>174</v>
      </c>
    </row>
    <row r="125" spans="2:8" ht="12" customHeight="1" x14ac:dyDescent="0.15">
      <c r="B125" s="283"/>
      <c r="C125" s="276"/>
      <c r="D125" s="276"/>
      <c r="E125" s="276"/>
      <c r="F125" s="276"/>
      <c r="G125" s="276"/>
      <c r="H125" s="282"/>
    </row>
    <row r="126" spans="2:8" ht="6" customHeight="1" x14ac:dyDescent="0.15">
      <c r="B126" s="7"/>
      <c r="C126" s="28"/>
      <c r="D126" s="27"/>
      <c r="E126" s="27"/>
      <c r="F126" s="27"/>
      <c r="G126" s="27"/>
      <c r="H126" s="35"/>
    </row>
    <row r="127" spans="2:8" ht="15" customHeight="1" x14ac:dyDescent="0.15">
      <c r="B127" s="17" t="str">
        <f>[1]入力表!B127</f>
        <v xml:space="preserve"> 平成25年平均</v>
      </c>
      <c r="C127" s="29">
        <f>[1]入力表!C127</f>
        <v>100.5</v>
      </c>
      <c r="D127" s="30">
        <f>[1]入力表!D127</f>
        <v>91.7</v>
      </c>
      <c r="E127" s="30">
        <f>[1]入力表!E127</f>
        <v>99</v>
      </c>
      <c r="F127" s="30">
        <f>[1]入力表!F127</f>
        <v>83</v>
      </c>
      <c r="G127" s="30">
        <f>[1]入力表!G127</f>
        <v>97.9</v>
      </c>
      <c r="H127" s="31">
        <f>[1]入力表!H127</f>
        <v>110.2</v>
      </c>
    </row>
    <row r="128" spans="2:8" ht="15" customHeight="1" x14ac:dyDescent="0.15">
      <c r="B128" s="17" t="str">
        <f>[1]入力表!B128</f>
        <v xml:space="preserve">     26</v>
      </c>
      <c r="C128" s="29">
        <f>[1]入力表!C128</f>
        <v>101.3</v>
      </c>
      <c r="D128" s="30">
        <f>[1]入力表!D128</f>
        <v>94.6</v>
      </c>
      <c r="E128" s="30">
        <f>[1]入力表!E128</f>
        <v>96.4</v>
      </c>
      <c r="F128" s="30">
        <f>[1]入力表!F128</f>
        <v>82.5</v>
      </c>
      <c r="G128" s="30">
        <f>[1]入力表!G128</f>
        <v>97.2</v>
      </c>
      <c r="H128" s="31">
        <f>[1]入力表!H128</f>
        <v>112.1</v>
      </c>
    </row>
    <row r="129" spans="2:8" ht="6" customHeight="1" x14ac:dyDescent="0.15">
      <c r="B129" s="17"/>
      <c r="C129" s="29"/>
      <c r="D129" s="30"/>
      <c r="E129" s="30"/>
      <c r="F129" s="30"/>
      <c r="G129" s="30"/>
      <c r="H129" s="31"/>
    </row>
    <row r="130" spans="2:8" ht="15" customHeight="1" x14ac:dyDescent="0.15">
      <c r="B130" s="17" t="str">
        <f>[1]入力表!B130</f>
        <v xml:space="preserve"> 平成26年　２月</v>
      </c>
      <c r="C130" s="29">
        <f>[1]入力表!C130</f>
        <v>99.2</v>
      </c>
      <c r="D130" s="30">
        <f>[1]入力表!D130</f>
        <v>91.7</v>
      </c>
      <c r="E130" s="30">
        <f>[1]入力表!E130</f>
        <v>96.3</v>
      </c>
      <c r="F130" s="30">
        <f>[1]入力表!F130</f>
        <v>81</v>
      </c>
      <c r="G130" s="30">
        <f>[1]入力表!G130</f>
        <v>97.1</v>
      </c>
      <c r="H130" s="31">
        <f>[1]入力表!H130</f>
        <v>109.5</v>
      </c>
    </row>
    <row r="131" spans="2:8" ht="15" customHeight="1" x14ac:dyDescent="0.15">
      <c r="B131" s="17" t="str">
        <f>[1]入力表!B131</f>
        <v xml:space="preserve"> 　　　 　 ３</v>
      </c>
      <c r="C131" s="29">
        <f>[1]入力表!C131</f>
        <v>99.2</v>
      </c>
      <c r="D131" s="30">
        <f>[1]入力表!D131</f>
        <v>92.2</v>
      </c>
      <c r="E131" s="30">
        <f>[1]入力表!E131</f>
        <v>96.1</v>
      </c>
      <c r="F131" s="30">
        <f>[1]入力表!F131</f>
        <v>80.900000000000006</v>
      </c>
      <c r="G131" s="30">
        <f>[1]入力表!G131</f>
        <v>96.8</v>
      </c>
      <c r="H131" s="31">
        <f>[1]入力表!H131</f>
        <v>109.2</v>
      </c>
    </row>
    <row r="132" spans="2:8" ht="15" customHeight="1" x14ac:dyDescent="0.15">
      <c r="B132" s="17" t="str">
        <f>[1]入力表!B132</f>
        <v xml:space="preserve"> 　　　　　４</v>
      </c>
      <c r="C132" s="29">
        <f>[1]入力表!C132</f>
        <v>100.6</v>
      </c>
      <c r="D132" s="30">
        <f>[1]入力表!D132</f>
        <v>93.6</v>
      </c>
      <c r="E132" s="30">
        <f>[1]入力表!E132</f>
        <v>95.9</v>
      </c>
      <c r="F132" s="30">
        <f>[1]入力表!F132</f>
        <v>81.400000000000006</v>
      </c>
      <c r="G132" s="30">
        <f>[1]入力表!G132</f>
        <v>96.7</v>
      </c>
      <c r="H132" s="31">
        <f>[1]入力表!H132</f>
        <v>112.4</v>
      </c>
    </row>
    <row r="133" spans="2:8" ht="15" customHeight="1" x14ac:dyDescent="0.15">
      <c r="B133" s="17" t="str">
        <f>[1]入力表!B133</f>
        <v xml:space="preserve"> 　　　　　５</v>
      </c>
      <c r="C133" s="29">
        <f>[1]入力表!C133</f>
        <v>101.4</v>
      </c>
      <c r="D133" s="30">
        <f>[1]入力表!D133</f>
        <v>93.8</v>
      </c>
      <c r="E133" s="30">
        <f>[1]入力表!E133</f>
        <v>95.8</v>
      </c>
      <c r="F133" s="30">
        <f>[1]入力表!F133</f>
        <v>80.8</v>
      </c>
      <c r="G133" s="30">
        <f>[1]入力表!G133</f>
        <v>96.6</v>
      </c>
      <c r="H133" s="31">
        <f>[1]入力表!H133</f>
        <v>112.9</v>
      </c>
    </row>
    <row r="134" spans="2:8" ht="15" customHeight="1" x14ac:dyDescent="0.15">
      <c r="B134" s="17" t="str">
        <f>[1]入力表!B134</f>
        <v xml:space="preserve"> 　　　　　６</v>
      </c>
      <c r="C134" s="29">
        <f>[1]入力表!C134</f>
        <v>101.7</v>
      </c>
      <c r="D134" s="30">
        <f>[1]入力表!D134</f>
        <v>94.6</v>
      </c>
      <c r="E134" s="30">
        <f>[1]入力表!E134</f>
        <v>96.5</v>
      </c>
      <c r="F134" s="30">
        <f>[1]入力表!F134</f>
        <v>83.4</v>
      </c>
      <c r="G134" s="30">
        <f>[1]入力表!G134</f>
        <v>97.1</v>
      </c>
      <c r="H134" s="31">
        <f>[1]入力表!H134</f>
        <v>112.9</v>
      </c>
    </row>
    <row r="135" spans="2:8" ht="15" customHeight="1" x14ac:dyDescent="0.15">
      <c r="B135" s="17" t="str">
        <f>[1]入力表!B135</f>
        <v xml:space="preserve"> 　　　　　７</v>
      </c>
      <c r="C135" s="29">
        <f>[1]入力表!C135</f>
        <v>102.2</v>
      </c>
      <c r="D135" s="30">
        <f>[1]入力表!D135</f>
        <v>96.6</v>
      </c>
      <c r="E135" s="30">
        <f>[1]入力表!E135</f>
        <v>96.7</v>
      </c>
      <c r="F135" s="30">
        <f>[1]入力表!F135</f>
        <v>82.4</v>
      </c>
      <c r="G135" s="30">
        <f>[1]入力表!G135</f>
        <v>96.6</v>
      </c>
      <c r="H135" s="31">
        <f>[1]入力表!H135</f>
        <v>113.5</v>
      </c>
    </row>
    <row r="136" spans="2:8" ht="15" customHeight="1" x14ac:dyDescent="0.15">
      <c r="B136" s="17" t="str">
        <f>[1]入力表!B136</f>
        <v xml:space="preserve"> 　　　　　８</v>
      </c>
      <c r="C136" s="29">
        <f>[1]入力表!C136</f>
        <v>102.6</v>
      </c>
      <c r="D136" s="30">
        <f>[1]入力表!D136</f>
        <v>96.7</v>
      </c>
      <c r="E136" s="30">
        <f>[1]入力表!E136</f>
        <v>96.4</v>
      </c>
      <c r="F136" s="30">
        <f>[1]入力表!F136</f>
        <v>83.3</v>
      </c>
      <c r="G136" s="30">
        <f>[1]入力表!G136</f>
        <v>97.4</v>
      </c>
      <c r="H136" s="31">
        <f>[1]入力表!H136</f>
        <v>113.4</v>
      </c>
    </row>
    <row r="137" spans="2:8" ht="15" customHeight="1" x14ac:dyDescent="0.15">
      <c r="B137" s="17" t="str">
        <f>[1]入力表!B137</f>
        <v xml:space="preserve"> 　　　　　９</v>
      </c>
      <c r="C137" s="29">
        <f>[1]入力表!C137</f>
        <v>102.5</v>
      </c>
      <c r="D137" s="30">
        <f>[1]入力表!D137</f>
        <v>97.2</v>
      </c>
      <c r="E137" s="30">
        <f>[1]入力表!E137</f>
        <v>96.7</v>
      </c>
      <c r="F137" s="30">
        <f>[1]入力表!F137</f>
        <v>83.5</v>
      </c>
      <c r="G137" s="30">
        <f>[1]入力表!G137</f>
        <v>96.6</v>
      </c>
      <c r="H137" s="31">
        <f>[1]入力表!H137</f>
        <v>113</v>
      </c>
    </row>
    <row r="138" spans="2:8" ht="15" customHeight="1" x14ac:dyDescent="0.15">
      <c r="B138" s="17" t="str">
        <f>[1]入力表!B138</f>
        <v xml:space="preserve"> 　　　　１０</v>
      </c>
      <c r="C138" s="29">
        <f>[1]入力表!C138</f>
        <v>102.5</v>
      </c>
      <c r="D138" s="30">
        <f>[1]入力表!D138</f>
        <v>95.8</v>
      </c>
      <c r="E138" s="30">
        <f>[1]入力表!E138</f>
        <v>97.1</v>
      </c>
      <c r="F138" s="30">
        <f>[1]入力表!F138</f>
        <v>84.1</v>
      </c>
      <c r="G138" s="30">
        <f>[1]入力表!G138</f>
        <v>97.1</v>
      </c>
      <c r="H138" s="31">
        <f>[1]入力表!H138</f>
        <v>113</v>
      </c>
    </row>
    <row r="139" spans="2:8" ht="15" customHeight="1" x14ac:dyDescent="0.15">
      <c r="B139" s="17" t="str">
        <f>[1]入力表!B139</f>
        <v xml:space="preserve"> 　　　　１１</v>
      </c>
      <c r="C139" s="29">
        <f>[1]入力表!C139</f>
        <v>102.4</v>
      </c>
      <c r="D139" s="30">
        <f>[1]入力表!D139</f>
        <v>95.7</v>
      </c>
      <c r="E139" s="30">
        <f>[1]入力表!E139</f>
        <v>96.8</v>
      </c>
      <c r="F139" s="30">
        <f>[1]入力表!F139</f>
        <v>83.9</v>
      </c>
      <c r="G139" s="30">
        <f>[1]入力表!G139</f>
        <v>97.4</v>
      </c>
      <c r="H139" s="31">
        <f>[1]入力表!H139</f>
        <v>112.9</v>
      </c>
    </row>
    <row r="140" spans="2:8" ht="15" customHeight="1" x14ac:dyDescent="0.15">
      <c r="B140" s="17" t="str">
        <f>[1]入力表!B140</f>
        <v xml:space="preserve"> 　　　　１２</v>
      </c>
      <c r="C140" s="29">
        <f>[1]入力表!C140</f>
        <v>101.9</v>
      </c>
      <c r="D140" s="30">
        <f>[1]入力表!D140</f>
        <v>93.8</v>
      </c>
      <c r="E140" s="30">
        <f>[1]入力表!E140</f>
        <v>96.9</v>
      </c>
      <c r="F140" s="30">
        <f>[1]入力表!F140</f>
        <v>83.8</v>
      </c>
      <c r="G140" s="30">
        <f>[1]入力表!G140</f>
        <v>97.6</v>
      </c>
      <c r="H140" s="31">
        <f>[1]入力表!H140</f>
        <v>112.8</v>
      </c>
    </row>
    <row r="141" spans="2:8" ht="15" customHeight="1" x14ac:dyDescent="0.15">
      <c r="B141" s="17" t="str">
        <f>[1]入力表!B141</f>
        <v xml:space="preserve"> 平成27年１月</v>
      </c>
      <c r="C141" s="29">
        <f>[1]入力表!C141</f>
        <v>101.3</v>
      </c>
      <c r="D141" s="30">
        <f>[1]入力表!D141</f>
        <v>92.9</v>
      </c>
      <c r="E141" s="30">
        <f>[1]入力表!E141</f>
        <v>98.8</v>
      </c>
      <c r="F141" s="30">
        <f>[1]入力表!F141</f>
        <v>82.8</v>
      </c>
      <c r="G141" s="30">
        <f>[1]入力表!G141</f>
        <v>98.7</v>
      </c>
      <c r="H141" s="31">
        <f>[1]入力表!H141</f>
        <v>112.9</v>
      </c>
    </row>
    <row r="142" spans="2:8" s="11" customFormat="1" ht="27" customHeight="1" x14ac:dyDescent="0.15">
      <c r="B142" s="17" t="str">
        <f>[1]入力表!B142</f>
        <v xml:space="preserve"> 　　　　　２</v>
      </c>
      <c r="C142" s="32">
        <f>[1]入力表!C142</f>
        <v>101.2</v>
      </c>
      <c r="D142" s="33">
        <f>[1]入力表!D142</f>
        <v>92.3</v>
      </c>
      <c r="E142" s="33">
        <f>[1]入力表!E142</f>
        <v>98.8</v>
      </c>
      <c r="F142" s="33">
        <f>[1]入力表!F142</f>
        <v>81.400000000000006</v>
      </c>
      <c r="G142" s="33">
        <f>[1]入力表!G142</f>
        <v>98.4</v>
      </c>
      <c r="H142" s="34">
        <f>[1]入力表!H142</f>
        <v>112.8</v>
      </c>
    </row>
    <row r="143" spans="2:8" s="11" customFormat="1" ht="12" customHeight="1" x14ac:dyDescent="0.15">
      <c r="B143" s="14" t="s">
        <v>175</v>
      </c>
      <c r="C143" s="18">
        <f>C142/C141*100-100</f>
        <v>-0.1</v>
      </c>
      <c r="D143" s="152">
        <f t="shared" ref="D143:H143" si="8">D142/D141*100-100</f>
        <v>-0.6</v>
      </c>
      <c r="E143" s="152">
        <f t="shared" si="8"/>
        <v>0</v>
      </c>
      <c r="F143" s="152">
        <f t="shared" si="8"/>
        <v>-1.7</v>
      </c>
      <c r="G143" s="152">
        <f t="shared" si="8"/>
        <v>-0.3</v>
      </c>
      <c r="H143" s="151">
        <f t="shared" si="8"/>
        <v>-0.1</v>
      </c>
    </row>
    <row r="144" spans="2:8" ht="12" customHeight="1" x14ac:dyDescent="0.15">
      <c r="B144" s="13" t="s">
        <v>42</v>
      </c>
      <c r="C144" s="20">
        <f>C142/C130*100-100</f>
        <v>2</v>
      </c>
      <c r="D144" s="21">
        <f t="shared" ref="D144:H144" si="9">D142/D130*100-100</f>
        <v>0.7</v>
      </c>
      <c r="E144" s="21">
        <f t="shared" si="9"/>
        <v>2.6</v>
      </c>
      <c r="F144" s="21">
        <f t="shared" si="9"/>
        <v>0.5</v>
      </c>
      <c r="G144" s="21">
        <f t="shared" si="9"/>
        <v>1.3</v>
      </c>
      <c r="H144" s="36">
        <f t="shared" si="9"/>
        <v>3</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0" t="s">
        <v>237</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1"/>
      <c r="Q2" s="121"/>
      <c r="R2" s="40"/>
    </row>
    <row r="3" spans="2:18" ht="18.2" customHeight="1" x14ac:dyDescent="0.15">
      <c r="B3" s="80"/>
      <c r="C3" s="81"/>
      <c r="D3" s="81"/>
      <c r="E3" s="84" t="s">
        <v>0</v>
      </c>
      <c r="F3" s="84"/>
      <c r="G3" s="81" t="s">
        <v>238</v>
      </c>
      <c r="H3" s="81"/>
      <c r="I3" s="81"/>
      <c r="J3" s="81"/>
      <c r="K3" s="81"/>
      <c r="L3" s="81"/>
      <c r="M3" s="81"/>
      <c r="N3" s="81"/>
      <c r="O3" s="81"/>
      <c r="P3" s="81"/>
      <c r="Q3" s="81"/>
      <c r="R3" s="81"/>
    </row>
    <row r="4" spans="2:18" ht="10.7" customHeight="1" x14ac:dyDescent="0.15">
      <c r="B4" s="87"/>
      <c r="C4" s="122"/>
      <c r="D4" s="123"/>
      <c r="E4" s="263"/>
      <c r="F4" s="263"/>
      <c r="G4" s="124"/>
      <c r="H4" s="124"/>
      <c r="I4" s="124"/>
      <c r="J4" s="125"/>
      <c r="K4" s="124"/>
      <c r="L4" s="124"/>
      <c r="M4" s="124"/>
      <c r="N4" s="124"/>
      <c r="O4" s="124"/>
      <c r="P4" s="124"/>
      <c r="Q4" s="124"/>
      <c r="R4" s="90"/>
    </row>
    <row r="5" spans="2:18" ht="12.6" customHeight="1" x14ac:dyDescent="0.15">
      <c r="B5" s="259" t="s">
        <v>1</v>
      </c>
      <c r="C5" s="292" t="s">
        <v>239</v>
      </c>
      <c r="D5" s="293"/>
      <c r="E5" s="294"/>
      <c r="F5" s="245"/>
      <c r="G5" s="124" t="s">
        <v>2</v>
      </c>
      <c r="H5" s="124"/>
      <c r="I5" s="124"/>
      <c r="J5" s="126"/>
      <c r="K5" s="124"/>
      <c r="L5" s="124"/>
      <c r="M5" s="124"/>
      <c r="N5" s="124"/>
      <c r="O5" s="124"/>
      <c r="P5" s="89"/>
      <c r="Q5" s="122" t="s">
        <v>240</v>
      </c>
      <c r="R5" s="127"/>
    </row>
    <row r="6" spans="2:18" ht="10.5" customHeight="1" x14ac:dyDescent="0.15">
      <c r="B6" s="259"/>
      <c r="C6" s="128"/>
      <c r="D6" s="126"/>
      <c r="E6" s="129"/>
      <c r="F6" s="126"/>
      <c r="G6" s="258" t="s">
        <v>4</v>
      </c>
      <c r="H6" s="258"/>
      <c r="I6" s="258"/>
      <c r="J6" s="126"/>
      <c r="K6" s="130" t="s">
        <v>5</v>
      </c>
      <c r="L6" s="88"/>
      <c r="M6" s="88"/>
      <c r="N6" s="124"/>
      <c r="O6" s="89"/>
      <c r="P6" s="90" t="s">
        <v>6</v>
      </c>
      <c r="Q6" s="131" t="s">
        <v>241</v>
      </c>
      <c r="R6" s="132"/>
    </row>
    <row r="7" spans="2:18" ht="12" customHeight="1" x14ac:dyDescent="0.15">
      <c r="B7" s="91"/>
      <c r="C7" s="249"/>
      <c r="D7" s="92" t="s">
        <v>242</v>
      </c>
      <c r="E7" s="92" t="s">
        <v>8</v>
      </c>
      <c r="F7" s="252"/>
      <c r="G7" s="93"/>
      <c r="H7" s="296" t="s">
        <v>242</v>
      </c>
      <c r="I7" s="297"/>
      <c r="J7" s="92" t="s">
        <v>8</v>
      </c>
      <c r="K7" s="249" t="s">
        <v>9</v>
      </c>
      <c r="L7" s="296" t="s">
        <v>242</v>
      </c>
      <c r="M7" s="297"/>
      <c r="N7" s="296" t="s">
        <v>8</v>
      </c>
      <c r="O7" s="297"/>
      <c r="P7" s="93" t="s">
        <v>9</v>
      </c>
      <c r="Q7" s="133" t="s">
        <v>243</v>
      </c>
      <c r="R7" s="134"/>
    </row>
    <row r="8" spans="2:18" ht="13.35" customHeight="1" x14ac:dyDescent="0.15">
      <c r="B8" s="87"/>
      <c r="C8" s="49" t="s">
        <v>10</v>
      </c>
      <c r="D8" s="49"/>
      <c r="E8" s="49" t="s">
        <v>11</v>
      </c>
      <c r="F8" s="49"/>
      <c r="G8" s="49" t="s">
        <v>10</v>
      </c>
      <c r="H8" s="49"/>
      <c r="I8" s="49"/>
      <c r="J8" s="49" t="s">
        <v>11</v>
      </c>
      <c r="K8" s="49" t="s">
        <v>10</v>
      </c>
      <c r="L8" s="49"/>
      <c r="M8" s="49"/>
      <c r="N8" s="49"/>
      <c r="O8" s="49" t="s">
        <v>11</v>
      </c>
      <c r="P8" s="49" t="s">
        <v>244</v>
      </c>
      <c r="Q8" s="49"/>
      <c r="R8" s="50" t="s">
        <v>10</v>
      </c>
    </row>
    <row r="9" spans="2:18" s="23" customFormat="1" ht="18.2" customHeight="1" x14ac:dyDescent="0.15">
      <c r="B9" s="95" t="s">
        <v>12</v>
      </c>
      <c r="C9" s="101">
        <v>247835</v>
      </c>
      <c r="D9" s="104">
        <f>[1]統計表5!C22</f>
        <v>83.9</v>
      </c>
      <c r="E9" s="105">
        <f>[1]統計表5!$C$24</f>
        <v>0.4</v>
      </c>
      <c r="F9" s="101"/>
      <c r="G9" s="101">
        <v>245873</v>
      </c>
      <c r="H9" s="302">
        <f>[1]統計表5!C45</f>
        <v>99.1</v>
      </c>
      <c r="I9" s="302"/>
      <c r="J9" s="105">
        <f>[1]統計表5!$C$47</f>
        <v>0.4</v>
      </c>
      <c r="K9" s="101">
        <v>226840</v>
      </c>
      <c r="L9" s="302">
        <f>[1]統計表5!C174</f>
        <v>97.7</v>
      </c>
      <c r="M9" s="302"/>
      <c r="N9" s="298">
        <f>SUM([1]統計表5!$C$176)</f>
        <v>-0.2</v>
      </c>
      <c r="O9" s="298"/>
      <c r="P9" s="102">
        <v>19033</v>
      </c>
      <c r="Q9" s="102"/>
      <c r="R9" s="103">
        <v>1962</v>
      </c>
    </row>
    <row r="10" spans="2:18" ht="14.1" customHeight="1" x14ac:dyDescent="0.15">
      <c r="B10" s="96" t="s">
        <v>13</v>
      </c>
      <c r="C10" s="254">
        <v>316250</v>
      </c>
      <c r="D10" s="118">
        <f>[1]統計表5!D22</f>
        <v>102.5</v>
      </c>
      <c r="E10" s="44">
        <f>SUM([1]統計表5!$D$24)</f>
        <v>6.1</v>
      </c>
      <c r="F10" s="51"/>
      <c r="G10" s="254">
        <v>315126</v>
      </c>
      <c r="H10" s="299">
        <f>[1]統計表5!D45</f>
        <v>111.4</v>
      </c>
      <c r="I10" s="299"/>
      <c r="J10" s="44">
        <f>SUM([1]統計表5!$D$47)</f>
        <v>5.7</v>
      </c>
      <c r="K10" s="254">
        <v>286604</v>
      </c>
      <c r="L10" s="299">
        <f>[1]統計表5!D174</f>
        <v>104.8</v>
      </c>
      <c r="M10" s="299"/>
      <c r="N10" s="301">
        <f>SUM([1]統計表5!$D$176)</f>
        <v>4.5999999999999996</v>
      </c>
      <c r="O10" s="301"/>
      <c r="P10" s="52">
        <v>28522</v>
      </c>
      <c r="Q10" s="52"/>
      <c r="R10" s="255">
        <v>1124</v>
      </c>
    </row>
    <row r="11" spans="2:18" ht="14.1" customHeight="1" x14ac:dyDescent="0.15">
      <c r="B11" s="96" t="s">
        <v>14</v>
      </c>
      <c r="C11" s="254">
        <v>284121</v>
      </c>
      <c r="D11" s="118">
        <f>[1]統計表5!E22</f>
        <v>85.2</v>
      </c>
      <c r="E11" s="44">
        <f>SUM([1]統計表5!$E$24)</f>
        <v>1.7</v>
      </c>
      <c r="F11" s="51"/>
      <c r="G11" s="254">
        <v>283954</v>
      </c>
      <c r="H11" s="299">
        <f>[1]統計表5!E45</f>
        <v>103.1</v>
      </c>
      <c r="I11" s="299"/>
      <c r="J11" s="44">
        <f>SUM([1]統計表5!$E$47)</f>
        <v>2.9</v>
      </c>
      <c r="K11" s="254">
        <v>257023</v>
      </c>
      <c r="L11" s="299">
        <f>[1]統計表5!E174</f>
        <v>102.5</v>
      </c>
      <c r="M11" s="299"/>
      <c r="N11" s="301">
        <f>SUM([1]統計表5!$E$176)</f>
        <v>3.1</v>
      </c>
      <c r="O11" s="301"/>
      <c r="P11" s="52">
        <v>26931</v>
      </c>
      <c r="Q11" s="52"/>
      <c r="R11" s="255">
        <v>167</v>
      </c>
    </row>
    <row r="12" spans="2:18" ht="14.1" customHeight="1" x14ac:dyDescent="0.15">
      <c r="B12" s="96" t="s">
        <v>245</v>
      </c>
      <c r="C12" s="254">
        <v>278495</v>
      </c>
      <c r="D12" s="118">
        <f>[1]統計表5!F22</f>
        <v>62.4</v>
      </c>
      <c r="E12" s="44">
        <f>SUM([1]統計表5!$F$24)</f>
        <v>-12.1</v>
      </c>
      <c r="F12" s="51"/>
      <c r="G12" s="254">
        <v>278182</v>
      </c>
      <c r="H12" s="299">
        <f>[1]統計表5!F45</f>
        <v>81.3</v>
      </c>
      <c r="I12" s="299"/>
      <c r="J12" s="44">
        <f>SUM([1]統計表5!$F$47)</f>
        <v>-11.1</v>
      </c>
      <c r="K12" s="254">
        <v>256492</v>
      </c>
      <c r="L12" s="299">
        <f>[1]統計表5!F174</f>
        <v>82.5</v>
      </c>
      <c r="M12" s="299"/>
      <c r="N12" s="301">
        <f>SUM([1]統計表5!$F$176)</f>
        <v>-11.2</v>
      </c>
      <c r="O12" s="301"/>
      <c r="P12" s="52">
        <v>21690</v>
      </c>
      <c r="Q12" s="52"/>
      <c r="R12" s="255">
        <v>313</v>
      </c>
    </row>
    <row r="13" spans="2:18" ht="14.1" customHeight="1" x14ac:dyDescent="0.15">
      <c r="B13" s="96" t="s">
        <v>173</v>
      </c>
      <c r="C13" s="254">
        <v>193533</v>
      </c>
      <c r="D13" s="118">
        <f>[1]統計表5!G22</f>
        <v>84.3</v>
      </c>
      <c r="E13" s="44">
        <f>SUM([1]統計表5!$G$24)</f>
        <v>-4.5</v>
      </c>
      <c r="F13" s="51"/>
      <c r="G13" s="254">
        <v>192576</v>
      </c>
      <c r="H13" s="299">
        <f>[1]統計表5!G45</f>
        <v>97.8</v>
      </c>
      <c r="I13" s="299"/>
      <c r="J13" s="44">
        <f>SUM([1]統計表5!$G$47)</f>
        <v>-4.7</v>
      </c>
      <c r="K13" s="254">
        <v>183964</v>
      </c>
      <c r="L13" s="299">
        <f>[1]統計表5!G174</f>
        <v>97.3</v>
      </c>
      <c r="M13" s="299"/>
      <c r="N13" s="301">
        <f>SUM([1]統計表5!$G$176)</f>
        <v>-4.8</v>
      </c>
      <c r="O13" s="301"/>
      <c r="P13" s="52">
        <v>8612</v>
      </c>
      <c r="Q13" s="52"/>
      <c r="R13" s="255">
        <v>957</v>
      </c>
    </row>
    <row r="14" spans="2:18" ht="14.1" customHeight="1" x14ac:dyDescent="0.15">
      <c r="B14" s="97" t="s">
        <v>174</v>
      </c>
      <c r="C14" s="56">
        <v>268707</v>
      </c>
      <c r="D14" s="119">
        <f>[1]統計表5!H22</f>
        <v>87.2</v>
      </c>
      <c r="E14" s="46">
        <f>SUM([1]統計表5!$H$24)</f>
        <v>6.3</v>
      </c>
      <c r="F14" s="53"/>
      <c r="G14" s="256">
        <v>263815</v>
      </c>
      <c r="H14" s="307">
        <f>[1]統計表5!H45</f>
        <v>103</v>
      </c>
      <c r="I14" s="307"/>
      <c r="J14" s="46">
        <f>SUM([1]統計表5!$H$47)</f>
        <v>4.8</v>
      </c>
      <c r="K14" s="256">
        <v>243264</v>
      </c>
      <c r="L14" s="307">
        <f>[1]統計表5!H174</f>
        <v>102.1</v>
      </c>
      <c r="M14" s="307"/>
      <c r="N14" s="304">
        <f>SUM([1]統計表5!$H$176)</f>
        <v>1.4</v>
      </c>
      <c r="O14" s="304"/>
      <c r="P14" s="54">
        <v>20551</v>
      </c>
      <c r="Q14" s="54"/>
      <c r="R14" s="257">
        <v>4892</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5" t="s">
        <v>246</v>
      </c>
      <c r="C16" s="295"/>
      <c r="D16" s="295"/>
      <c r="E16" s="295"/>
      <c r="F16" s="295"/>
      <c r="G16" s="295"/>
      <c r="H16" s="295"/>
      <c r="I16" s="295"/>
      <c r="J16" s="295"/>
      <c r="K16" s="295"/>
      <c r="L16" s="295"/>
      <c r="M16" s="295"/>
      <c r="N16" s="295"/>
      <c r="O16" s="295"/>
      <c r="P16" s="295"/>
      <c r="Q16" s="295"/>
      <c r="R16" s="295"/>
    </row>
    <row r="17" spans="2:18" ht="12.6" customHeight="1" x14ac:dyDescent="0.15">
      <c r="B17" s="135" t="s">
        <v>247</v>
      </c>
      <c r="C17" s="135"/>
      <c r="D17" s="135"/>
      <c r="E17" s="135"/>
      <c r="F17" s="135"/>
      <c r="G17" s="135"/>
      <c r="H17" s="135"/>
      <c r="I17" s="135"/>
      <c r="J17" s="135"/>
      <c r="K17" s="135"/>
      <c r="L17" s="135"/>
      <c r="M17" s="135"/>
      <c r="N17" s="135"/>
      <c r="O17" s="135"/>
      <c r="P17" s="135"/>
      <c r="Q17" s="135"/>
      <c r="R17" s="135"/>
    </row>
    <row r="18" spans="2:18" ht="12.6" customHeight="1" x14ac:dyDescent="0.15">
      <c r="B18" s="135" t="s">
        <v>248</v>
      </c>
      <c r="C18" s="135"/>
      <c r="D18" s="135"/>
      <c r="E18" s="135"/>
      <c r="F18" s="135"/>
      <c r="G18" s="135"/>
      <c r="H18" s="135"/>
      <c r="I18" s="135"/>
      <c r="J18" s="135"/>
      <c r="K18" s="135"/>
      <c r="L18" s="135"/>
      <c r="M18" s="135"/>
      <c r="N18" s="135"/>
      <c r="O18" s="135"/>
      <c r="P18" s="135"/>
      <c r="Q18" s="135"/>
      <c r="R18" s="135"/>
    </row>
    <row r="19" spans="2:18" ht="12.6" customHeight="1" x14ac:dyDescent="0.15">
      <c r="B19" s="40"/>
      <c r="C19" s="135"/>
      <c r="D19" s="135"/>
      <c r="E19" s="135"/>
      <c r="F19" s="135"/>
      <c r="G19" s="135"/>
      <c r="H19" s="135"/>
      <c r="I19" s="135"/>
      <c r="J19" s="135"/>
      <c r="K19" s="135"/>
      <c r="L19" s="135"/>
      <c r="M19" s="135"/>
      <c r="N19" s="135"/>
      <c r="O19" s="135"/>
      <c r="P19" s="135"/>
      <c r="Q19" s="135"/>
      <c r="R19" s="135"/>
    </row>
    <row r="20" spans="2:18" ht="12.6" customHeight="1" x14ac:dyDescent="0.15">
      <c r="B20" s="136" t="s">
        <v>249</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250</v>
      </c>
      <c r="H21" s="84"/>
      <c r="I21" s="84"/>
      <c r="J21" s="81"/>
      <c r="K21" s="137"/>
      <c r="L21" s="137"/>
      <c r="M21" s="137"/>
      <c r="N21" s="137"/>
      <c r="O21" s="126"/>
      <c r="P21" s="81"/>
      <c r="Q21" s="81"/>
      <c r="R21" s="81"/>
    </row>
    <row r="22" spans="2:18" ht="10.7" customHeight="1" x14ac:dyDescent="0.15">
      <c r="B22" s="87"/>
      <c r="C22" s="122"/>
      <c r="D22" s="123"/>
      <c r="E22" s="263"/>
      <c r="F22" s="263"/>
      <c r="G22" s="123"/>
      <c r="H22" s="123"/>
      <c r="I22" s="123"/>
      <c r="J22" s="124"/>
      <c r="K22" s="264"/>
      <c r="L22" s="264"/>
      <c r="M22" s="264"/>
      <c r="N22" s="263"/>
      <c r="O22" s="265"/>
      <c r="P22" s="130"/>
      <c r="Q22" s="88"/>
      <c r="R22" s="90"/>
    </row>
    <row r="23" spans="2:18" ht="12.6" customHeight="1" x14ac:dyDescent="0.15">
      <c r="B23" s="259" t="s">
        <v>1</v>
      </c>
      <c r="C23" s="128" t="s">
        <v>251</v>
      </c>
      <c r="D23" s="126"/>
      <c r="E23" s="129"/>
      <c r="F23" s="43" t="s">
        <v>16</v>
      </c>
      <c r="G23" s="43"/>
      <c r="H23" s="43"/>
      <c r="I23" s="43"/>
      <c r="J23" s="89"/>
      <c r="K23" s="123" t="s">
        <v>252</v>
      </c>
      <c r="L23" s="123"/>
      <c r="M23" s="123"/>
      <c r="N23" s="124"/>
      <c r="O23" s="129"/>
      <c r="P23" s="247" t="s">
        <v>253</v>
      </c>
      <c r="Q23" s="262"/>
      <c r="R23" s="248"/>
    </row>
    <row r="24" spans="2:18" ht="12" customHeight="1" x14ac:dyDescent="0.15">
      <c r="B24" s="91"/>
      <c r="C24" s="251"/>
      <c r="D24" s="92" t="s">
        <v>242</v>
      </c>
      <c r="E24" s="92" t="s">
        <v>8</v>
      </c>
      <c r="F24" s="138" t="s">
        <v>254</v>
      </c>
      <c r="G24" s="252"/>
      <c r="H24" s="296" t="s">
        <v>242</v>
      </c>
      <c r="I24" s="297"/>
      <c r="J24" s="92" t="s">
        <v>8</v>
      </c>
      <c r="K24" s="139" t="s">
        <v>254</v>
      </c>
      <c r="L24" s="296" t="s">
        <v>242</v>
      </c>
      <c r="M24" s="297"/>
      <c r="N24" s="296" t="s">
        <v>8</v>
      </c>
      <c r="O24" s="297"/>
      <c r="P24" s="249"/>
      <c r="Q24" s="140"/>
      <c r="R24" s="92" t="s">
        <v>17</v>
      </c>
    </row>
    <row r="25" spans="2:18" ht="13.35" customHeight="1" x14ac:dyDescent="0.15">
      <c r="B25" s="94"/>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95" t="s">
        <v>12</v>
      </c>
      <c r="C26" s="106">
        <v>146.1</v>
      </c>
      <c r="D26" s="113">
        <f>[1]統計表5!C96</f>
        <v>97.1</v>
      </c>
      <c r="E26" s="105">
        <f>[1]統計表5!C98</f>
        <v>0</v>
      </c>
      <c r="F26" s="105"/>
      <c r="G26" s="104">
        <v>136</v>
      </c>
      <c r="H26" s="306">
        <f>[1]統計表5!C198</f>
        <v>96.1</v>
      </c>
      <c r="I26" s="306"/>
      <c r="J26" s="105">
        <f>[1]統計表5!$C$200</f>
        <v>0.4</v>
      </c>
      <c r="K26" s="104">
        <v>10.1</v>
      </c>
      <c r="L26" s="306">
        <f>[1]統計表5!C119</f>
        <v>113.5</v>
      </c>
      <c r="M26" s="306"/>
      <c r="N26" s="309">
        <f>SUM([1]統計表5!$C$121)</f>
        <v>-4.4000000000000004</v>
      </c>
      <c r="O26" s="309"/>
      <c r="P26" s="107">
        <v>19.2</v>
      </c>
      <c r="Q26" s="107"/>
      <c r="R26" s="108">
        <f t="shared" ref="R26:R31" si="0">P26-T26</f>
        <v>19.2</v>
      </c>
    </row>
    <row r="27" spans="2:18" ht="14.1" customHeight="1" x14ac:dyDescent="0.15">
      <c r="B27" s="96" t="s">
        <v>13</v>
      </c>
      <c r="C27" s="58">
        <v>177.9</v>
      </c>
      <c r="D27" s="114">
        <f>[1]統計表5!D96</f>
        <v>106.3</v>
      </c>
      <c r="E27" s="115">
        <f>[1]統計表5!D98</f>
        <v>5.7</v>
      </c>
      <c r="F27" s="44"/>
      <c r="G27" s="55">
        <v>159.19999999999999</v>
      </c>
      <c r="H27" s="303">
        <f>[1]統計表5!D198</f>
        <v>99.6</v>
      </c>
      <c r="I27" s="303"/>
      <c r="J27" s="44">
        <f>SUM([1]統計表5!$D$200)</f>
        <v>3.7</v>
      </c>
      <c r="K27" s="55">
        <v>18.7</v>
      </c>
      <c r="L27" s="303">
        <f>[1]統計表5!D119</f>
        <v>249.3</v>
      </c>
      <c r="M27" s="303"/>
      <c r="N27" s="301">
        <f>SUM([1]統計表5!$D$121)</f>
        <v>32.700000000000003</v>
      </c>
      <c r="O27" s="301"/>
      <c r="P27" s="45">
        <v>21.4</v>
      </c>
      <c r="Q27" s="45"/>
      <c r="R27" s="109">
        <f t="shared" si="0"/>
        <v>21.4</v>
      </c>
    </row>
    <row r="28" spans="2:18" ht="14.1" customHeight="1" x14ac:dyDescent="0.15">
      <c r="B28" s="96" t="s">
        <v>14</v>
      </c>
      <c r="C28" s="58">
        <v>166.5</v>
      </c>
      <c r="D28" s="114">
        <f>[1]統計表5!E96</f>
        <v>101.3</v>
      </c>
      <c r="E28" s="115">
        <f>[1]統計表5!E98</f>
        <v>3.4</v>
      </c>
      <c r="F28" s="44"/>
      <c r="G28" s="55">
        <v>151.9</v>
      </c>
      <c r="H28" s="303">
        <f>[1]統計表5!E198</f>
        <v>100.5</v>
      </c>
      <c r="I28" s="303"/>
      <c r="J28" s="44">
        <f>SUM([1]統計表5!$E$200)</f>
        <v>3.7</v>
      </c>
      <c r="K28" s="55">
        <v>14.6</v>
      </c>
      <c r="L28" s="303">
        <f>[1]統計表5!E119</f>
        <v>110.6</v>
      </c>
      <c r="M28" s="303"/>
      <c r="N28" s="301">
        <f>SUM([1]統計表5!$E$121)</f>
        <v>0.8</v>
      </c>
      <c r="O28" s="301"/>
      <c r="P28" s="45">
        <v>20.100000000000001</v>
      </c>
      <c r="Q28" s="45"/>
      <c r="R28" s="109">
        <f t="shared" si="0"/>
        <v>20.100000000000001</v>
      </c>
    </row>
    <row r="29" spans="2:18" ht="14.1" customHeight="1" x14ac:dyDescent="0.15">
      <c r="B29" s="96" t="s">
        <v>245</v>
      </c>
      <c r="C29" s="58">
        <v>157.80000000000001</v>
      </c>
      <c r="D29" s="114">
        <f>[1]統計表5!F96</f>
        <v>101.2</v>
      </c>
      <c r="E29" s="115">
        <f>[1]統計表5!F98</f>
        <v>2.2000000000000002</v>
      </c>
      <c r="F29" s="44"/>
      <c r="G29" s="55">
        <v>147.4</v>
      </c>
      <c r="H29" s="303">
        <f>[1]統計表5!F198</f>
        <v>103.7</v>
      </c>
      <c r="I29" s="303"/>
      <c r="J29" s="44">
        <f>SUM([1]統計表5!$F$200)</f>
        <v>7</v>
      </c>
      <c r="K29" s="55">
        <v>10.4</v>
      </c>
      <c r="L29" s="303">
        <f>[1]統計表5!F119</f>
        <v>74.8</v>
      </c>
      <c r="M29" s="303"/>
      <c r="N29" s="301">
        <f>SUM([1]統計表5!$F$121)</f>
        <v>-39</v>
      </c>
      <c r="O29" s="301"/>
      <c r="P29" s="45">
        <v>20.2</v>
      </c>
      <c r="Q29" s="45"/>
      <c r="R29" s="109">
        <f t="shared" si="0"/>
        <v>20.2</v>
      </c>
    </row>
    <row r="30" spans="2:18" ht="14.1" customHeight="1" x14ac:dyDescent="0.15">
      <c r="B30" s="96" t="s">
        <v>173</v>
      </c>
      <c r="C30" s="58">
        <v>136.80000000000001</v>
      </c>
      <c r="D30" s="114">
        <f>[1]統計表5!G96</f>
        <v>100.6</v>
      </c>
      <c r="E30" s="115">
        <f>[1]統計表5!G98</f>
        <v>-1.4</v>
      </c>
      <c r="F30" s="44"/>
      <c r="G30" s="55">
        <v>131.1</v>
      </c>
      <c r="H30" s="303">
        <f>[1]統計表5!G198</f>
        <v>100</v>
      </c>
      <c r="I30" s="303"/>
      <c r="J30" s="44">
        <f>SUM([1]統計表5!$G$200)</f>
        <v>-1.3</v>
      </c>
      <c r="K30" s="55">
        <v>5.7</v>
      </c>
      <c r="L30" s="303">
        <f>[1]統計表5!G119</f>
        <v>114</v>
      </c>
      <c r="M30" s="303"/>
      <c r="N30" s="301">
        <f>SUM([1]統計表5!$G$121)</f>
        <v>-6</v>
      </c>
      <c r="O30" s="301"/>
      <c r="P30" s="45">
        <v>19.7</v>
      </c>
      <c r="Q30" s="45"/>
      <c r="R30" s="109">
        <f t="shared" si="0"/>
        <v>19.7</v>
      </c>
    </row>
    <row r="31" spans="2:18" ht="14.1" customHeight="1" x14ac:dyDescent="0.15">
      <c r="B31" s="97" t="s">
        <v>174</v>
      </c>
      <c r="C31" s="59">
        <v>136.80000000000001</v>
      </c>
      <c r="D31" s="116">
        <f>[1]統計表5!H96</f>
        <v>91.6</v>
      </c>
      <c r="E31" s="117">
        <f>[1]統計表5!H98</f>
        <v>2.6</v>
      </c>
      <c r="F31" s="46"/>
      <c r="G31" s="57">
        <v>132.4</v>
      </c>
      <c r="H31" s="305">
        <f>[1]統計表5!H198</f>
        <v>91.6</v>
      </c>
      <c r="I31" s="305"/>
      <c r="J31" s="46">
        <f>SUM([1]統計表5!$H$200)</f>
        <v>2.9</v>
      </c>
      <c r="K31" s="57">
        <v>4.4000000000000004</v>
      </c>
      <c r="L31" s="305">
        <f>[1]統計表5!H119</f>
        <v>89.8</v>
      </c>
      <c r="M31" s="305"/>
      <c r="N31" s="304">
        <f>SUM([1]統計表5!$H$121)</f>
        <v>-8.4</v>
      </c>
      <c r="O31" s="304"/>
      <c r="P31" s="47">
        <v>18.2</v>
      </c>
      <c r="Q31" s="47"/>
      <c r="R31" s="110">
        <f t="shared" si="0"/>
        <v>18.2</v>
      </c>
    </row>
    <row r="32" spans="2:18" ht="14.1" customHeight="1" x14ac:dyDescent="0.15">
      <c r="B32" s="300"/>
      <c r="C32" s="300"/>
      <c r="D32" s="300"/>
      <c r="E32" s="300"/>
      <c r="F32" s="300"/>
      <c r="G32" s="300"/>
      <c r="H32" s="300"/>
      <c r="I32" s="300"/>
      <c r="J32" s="300"/>
      <c r="K32" s="300"/>
      <c r="L32" s="300"/>
      <c r="M32" s="300"/>
      <c r="N32" s="300"/>
      <c r="O32" s="300"/>
      <c r="P32" s="300"/>
      <c r="Q32" s="300"/>
      <c r="R32" s="300"/>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266"/>
      <c r="F35" s="263"/>
      <c r="G35" s="43"/>
      <c r="H35" s="43"/>
      <c r="I35" s="43"/>
      <c r="J35" s="89"/>
      <c r="K35" s="267"/>
      <c r="L35" s="267"/>
      <c r="M35" s="267"/>
      <c r="N35" s="268"/>
      <c r="O35" s="269"/>
      <c r="P35" s="88"/>
      <c r="Q35" s="88"/>
      <c r="R35" s="90"/>
    </row>
    <row r="36" spans="2:107" ht="12.6" customHeight="1" x14ac:dyDescent="0.15">
      <c r="B36" s="259" t="s">
        <v>1</v>
      </c>
      <c r="C36" s="292" t="s">
        <v>255</v>
      </c>
      <c r="D36" s="293"/>
      <c r="E36" s="294"/>
      <c r="F36" s="262"/>
      <c r="G36" s="293" t="s">
        <v>256</v>
      </c>
      <c r="H36" s="293"/>
      <c r="I36" s="293"/>
      <c r="J36" s="294"/>
      <c r="K36" s="310" t="s">
        <v>21</v>
      </c>
      <c r="L36" s="311"/>
      <c r="M36" s="311"/>
      <c r="N36" s="312"/>
      <c r="O36" s="270"/>
      <c r="P36" s="267" t="s">
        <v>22</v>
      </c>
      <c r="Q36" s="267"/>
      <c r="R36" s="268"/>
    </row>
    <row r="37" spans="2:107" ht="12" customHeight="1" x14ac:dyDescent="0.15">
      <c r="B37" s="91"/>
      <c r="C37" s="251"/>
      <c r="D37" s="92" t="s">
        <v>242</v>
      </c>
      <c r="E37" s="92" t="s">
        <v>8</v>
      </c>
      <c r="F37" s="252"/>
      <c r="G37" s="93" t="s">
        <v>257</v>
      </c>
      <c r="H37" s="93"/>
      <c r="I37" s="296" t="s">
        <v>17</v>
      </c>
      <c r="J37" s="297"/>
      <c r="K37" s="93"/>
      <c r="L37" s="93"/>
      <c r="M37" s="296" t="s">
        <v>17</v>
      </c>
      <c r="N37" s="297"/>
      <c r="O37" s="251"/>
      <c r="P37" s="93"/>
      <c r="Q37" s="296" t="s">
        <v>17</v>
      </c>
      <c r="R37" s="297"/>
    </row>
    <row r="38" spans="2:107" ht="13.35" customHeight="1" x14ac:dyDescent="0.15">
      <c r="B38" s="94"/>
      <c r="C38" s="41" t="s">
        <v>25</v>
      </c>
      <c r="D38" s="141"/>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95" t="s">
        <v>12</v>
      </c>
      <c r="C39" s="271">
        <v>703728</v>
      </c>
      <c r="D39" s="142">
        <f>[1]統計表5!C142</f>
        <v>101.2</v>
      </c>
      <c r="E39" s="115">
        <f>[1]統計表5!$C$144</f>
        <v>2</v>
      </c>
      <c r="F39" s="115"/>
      <c r="G39" s="272">
        <v>28.6</v>
      </c>
      <c r="H39" s="272"/>
      <c r="I39" s="272"/>
      <c r="J39" s="111">
        <f t="shared" ref="J39:J44" si="1">G39-T39</f>
        <v>28.6</v>
      </c>
      <c r="K39" s="272">
        <v>1.6</v>
      </c>
      <c r="L39" s="272"/>
      <c r="M39" s="272"/>
      <c r="N39" s="260">
        <f>K39-U39</f>
        <v>1.6</v>
      </c>
      <c r="O39" s="272"/>
      <c r="P39" s="272">
        <v>1.8</v>
      </c>
      <c r="Q39" s="272"/>
      <c r="R39" s="109">
        <f>P39-V39</f>
        <v>1.8</v>
      </c>
    </row>
    <row r="40" spans="2:107" ht="14.1" customHeight="1" x14ac:dyDescent="0.15">
      <c r="B40" s="96" t="s">
        <v>13</v>
      </c>
      <c r="C40" s="60">
        <v>37348</v>
      </c>
      <c r="D40" s="142">
        <f>[1]統計表5!D142</f>
        <v>92.3</v>
      </c>
      <c r="E40" s="44">
        <f>SUM([1]統計表5!$D$144)</f>
        <v>0.7</v>
      </c>
      <c r="F40" s="44"/>
      <c r="G40" s="38">
        <v>6.6</v>
      </c>
      <c r="H40" s="38"/>
      <c r="I40" s="38"/>
      <c r="J40" s="111">
        <f t="shared" si="1"/>
        <v>6.6</v>
      </c>
      <c r="K40" s="38">
        <v>0.2</v>
      </c>
      <c r="L40" s="38"/>
      <c r="M40" s="38"/>
      <c r="N40" s="260">
        <f t="shared" ref="N40:N44" si="2">K40-U40</f>
        <v>0.2</v>
      </c>
      <c r="O40" s="38"/>
      <c r="P40" s="38">
        <v>0.9</v>
      </c>
      <c r="Q40" s="38"/>
      <c r="R40" s="109">
        <f t="shared" ref="R40:R44" si="3">P40-V40</f>
        <v>0.9</v>
      </c>
    </row>
    <row r="41" spans="2:107" ht="14.1" customHeight="1" x14ac:dyDescent="0.15">
      <c r="B41" s="96" t="s">
        <v>14</v>
      </c>
      <c r="C41" s="60">
        <v>175317</v>
      </c>
      <c r="D41" s="142">
        <f>[1]統計表5!E142</f>
        <v>98.8</v>
      </c>
      <c r="E41" s="44">
        <f>SUM([1]統計表5!$E$144)</f>
        <v>2.6</v>
      </c>
      <c r="F41" s="44"/>
      <c r="G41" s="38">
        <v>13.7</v>
      </c>
      <c r="H41" s="38"/>
      <c r="I41" s="38"/>
      <c r="J41" s="111">
        <f t="shared" si="1"/>
        <v>13.7</v>
      </c>
      <c r="K41" s="38">
        <v>0.9</v>
      </c>
      <c r="L41" s="38"/>
      <c r="M41" s="38"/>
      <c r="N41" s="260">
        <f t="shared" si="2"/>
        <v>0.9</v>
      </c>
      <c r="O41" s="38"/>
      <c r="P41" s="38">
        <v>0.9</v>
      </c>
      <c r="Q41" s="38"/>
      <c r="R41" s="109">
        <f t="shared" si="3"/>
        <v>0.9</v>
      </c>
    </row>
    <row r="42" spans="2:107" ht="14.1" customHeight="1" x14ac:dyDescent="0.15">
      <c r="B42" s="96" t="s">
        <v>245</v>
      </c>
      <c r="C42" s="60">
        <v>10027</v>
      </c>
      <c r="D42" s="142">
        <f>[1]統計表5!F142</f>
        <v>81.400000000000006</v>
      </c>
      <c r="E42" s="44">
        <f>SUM([1]統計表5!$F$144)</f>
        <v>0.5</v>
      </c>
      <c r="F42" s="44"/>
      <c r="G42" s="38">
        <v>18.899999999999999</v>
      </c>
      <c r="H42" s="38"/>
      <c r="I42" s="38"/>
      <c r="J42" s="111">
        <f t="shared" si="1"/>
        <v>18.899999999999999</v>
      </c>
      <c r="K42" s="38">
        <v>0.1</v>
      </c>
      <c r="L42" s="38"/>
      <c r="M42" s="38"/>
      <c r="N42" s="260">
        <f t="shared" si="2"/>
        <v>0.1</v>
      </c>
      <c r="O42" s="38"/>
      <c r="P42" s="38">
        <v>1.8</v>
      </c>
      <c r="Q42" s="38"/>
      <c r="R42" s="109">
        <f t="shared" si="3"/>
        <v>1.8</v>
      </c>
    </row>
    <row r="43" spans="2:107" ht="14.1" customHeight="1" x14ac:dyDescent="0.15">
      <c r="B43" s="96" t="s">
        <v>173</v>
      </c>
      <c r="C43" s="60">
        <v>125213</v>
      </c>
      <c r="D43" s="142">
        <f>[1]統計表5!G142</f>
        <v>98.4</v>
      </c>
      <c r="E43" s="44">
        <f>SUM([1]統計表5!$G$144)</f>
        <v>1.3</v>
      </c>
      <c r="F43" s="44"/>
      <c r="G43" s="38">
        <v>48.7</v>
      </c>
      <c r="H43" s="38"/>
      <c r="I43" s="38"/>
      <c r="J43" s="111">
        <f t="shared" si="1"/>
        <v>48.7</v>
      </c>
      <c r="K43" s="38">
        <v>3.3</v>
      </c>
      <c r="L43" s="38"/>
      <c r="M43" s="38"/>
      <c r="N43" s="260">
        <f t="shared" si="2"/>
        <v>3.3</v>
      </c>
      <c r="O43" s="38"/>
      <c r="P43" s="38">
        <v>3.6</v>
      </c>
      <c r="Q43" s="38"/>
      <c r="R43" s="109">
        <f t="shared" si="3"/>
        <v>3.6</v>
      </c>
    </row>
    <row r="44" spans="2:107" ht="14.1" customHeight="1" x14ac:dyDescent="0.15">
      <c r="B44" s="97" t="s">
        <v>174</v>
      </c>
      <c r="C44" s="56">
        <v>101533</v>
      </c>
      <c r="D44" s="143">
        <f>[1]統計表5!H142</f>
        <v>112.8</v>
      </c>
      <c r="E44" s="46">
        <f>SUM([1]統計表5!$H$144)</f>
        <v>3</v>
      </c>
      <c r="F44" s="46"/>
      <c r="G44" s="48">
        <v>25.4</v>
      </c>
      <c r="H44" s="48"/>
      <c r="I44" s="48"/>
      <c r="J44" s="112">
        <f t="shared" si="1"/>
        <v>25.4</v>
      </c>
      <c r="K44" s="48">
        <v>0.6</v>
      </c>
      <c r="L44" s="48"/>
      <c r="M44" s="48"/>
      <c r="N44" s="261">
        <f t="shared" si="2"/>
        <v>0.6</v>
      </c>
      <c r="O44" s="48"/>
      <c r="P44" s="48">
        <v>0.7</v>
      </c>
      <c r="Q44" s="48"/>
      <c r="R44" s="110">
        <f t="shared" si="3"/>
        <v>0.7</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98" t="s">
        <v>258</v>
      </c>
      <c r="C46" s="99"/>
      <c r="D46" s="99"/>
      <c r="E46" s="99"/>
      <c r="F46" s="99"/>
      <c r="G46" s="99"/>
      <c r="H46" s="99"/>
      <c r="I46" s="99"/>
      <c r="J46" s="99"/>
      <c r="K46" s="99"/>
      <c r="L46" s="99"/>
      <c r="M46" s="99"/>
      <c r="N46" s="99"/>
      <c r="O46" s="99"/>
      <c r="P46" s="99"/>
      <c r="Q46" s="99"/>
      <c r="R46" s="99"/>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98" t="s">
        <v>259</v>
      </c>
      <c r="C47" s="99"/>
      <c r="D47" s="99"/>
      <c r="E47" s="99"/>
      <c r="F47" s="99"/>
      <c r="G47" s="99"/>
      <c r="H47" s="99"/>
      <c r="I47" s="99"/>
      <c r="J47" s="99"/>
      <c r="K47" s="99"/>
      <c r="L47" s="99"/>
      <c r="M47" s="99"/>
      <c r="N47" s="99"/>
      <c r="O47" s="99"/>
      <c r="P47" s="99"/>
      <c r="Q47" s="99"/>
      <c r="R47" s="99"/>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0" t="s">
        <v>27</v>
      </c>
      <c r="C48" s="99"/>
      <c r="D48" s="99"/>
      <c r="E48" s="99"/>
      <c r="F48" s="99"/>
      <c r="G48" s="99"/>
      <c r="H48" s="99"/>
      <c r="I48" s="99"/>
      <c r="J48" s="99"/>
      <c r="K48" s="99"/>
      <c r="L48" s="99"/>
      <c r="M48" s="99"/>
      <c r="N48" s="99"/>
      <c r="O48" s="99"/>
      <c r="P48" s="99"/>
      <c r="Q48" s="99"/>
      <c r="R48" s="99"/>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44" t="s">
        <v>260</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26"/>
      <c r="K52" s="126"/>
      <c r="L52" s="126"/>
      <c r="M52" s="126"/>
      <c r="N52" s="126"/>
      <c r="O52" s="126"/>
      <c r="P52" s="126"/>
      <c r="Q52" s="126"/>
      <c r="R52" s="126"/>
    </row>
    <row r="53" spans="2:107" ht="6.6" customHeight="1" x14ac:dyDescent="0.15">
      <c r="B53" s="87"/>
      <c r="C53" s="245"/>
      <c r="D53" s="246"/>
      <c r="E53" s="263"/>
      <c r="F53" s="263"/>
      <c r="G53" s="43"/>
      <c r="H53" s="43"/>
      <c r="I53" s="43"/>
      <c r="J53" s="89"/>
      <c r="K53" s="122"/>
      <c r="L53" s="123"/>
      <c r="M53" s="145"/>
      <c r="N53" s="265"/>
      <c r="O53" s="263"/>
      <c r="P53" s="88"/>
      <c r="Q53" s="130"/>
      <c r="R53" s="90"/>
    </row>
    <row r="54" spans="2:107" ht="12.95" customHeight="1" x14ac:dyDescent="0.15">
      <c r="B54" s="308" t="s">
        <v>1</v>
      </c>
      <c r="C54" s="146" t="s">
        <v>261</v>
      </c>
      <c r="D54" s="315" t="s">
        <v>30</v>
      </c>
      <c r="E54" s="321"/>
      <c r="F54" s="246"/>
      <c r="G54" s="246"/>
      <c r="H54" s="250"/>
      <c r="I54" s="315" t="s">
        <v>3</v>
      </c>
      <c r="J54" s="316"/>
      <c r="K54" s="292" t="s">
        <v>262</v>
      </c>
      <c r="L54" s="294"/>
      <c r="M54" s="315" t="s">
        <v>6</v>
      </c>
      <c r="N54" s="316"/>
      <c r="O54" s="292" t="s">
        <v>253</v>
      </c>
      <c r="P54" s="313"/>
      <c r="Q54" s="294" t="s">
        <v>31</v>
      </c>
      <c r="R54" s="294"/>
    </row>
    <row r="55" spans="2:107" ht="11.85" customHeight="1" x14ac:dyDescent="0.15">
      <c r="B55" s="308"/>
      <c r="C55" s="259" t="s">
        <v>32</v>
      </c>
      <c r="D55" s="292" t="s">
        <v>33</v>
      </c>
      <c r="E55" s="294"/>
      <c r="F55" s="315" t="s">
        <v>34</v>
      </c>
      <c r="G55" s="321"/>
      <c r="H55" s="316"/>
      <c r="I55" s="292" t="s">
        <v>7</v>
      </c>
      <c r="J55" s="294"/>
      <c r="K55" s="292" t="s">
        <v>263</v>
      </c>
      <c r="L55" s="294"/>
      <c r="M55" s="292" t="s">
        <v>35</v>
      </c>
      <c r="N55" s="294"/>
      <c r="O55" s="314"/>
      <c r="P55" s="313"/>
      <c r="Q55" s="294" t="s">
        <v>36</v>
      </c>
      <c r="R55" s="294"/>
    </row>
    <row r="56" spans="2:107" ht="11.85" customHeight="1" x14ac:dyDescent="0.15">
      <c r="B56" s="91"/>
      <c r="C56" s="147"/>
      <c r="D56" s="322" t="s">
        <v>37</v>
      </c>
      <c r="E56" s="323"/>
      <c r="F56" s="317" t="s">
        <v>38</v>
      </c>
      <c r="G56" s="325"/>
      <c r="H56" s="318"/>
      <c r="I56" s="317" t="s">
        <v>39</v>
      </c>
      <c r="J56" s="318"/>
      <c r="K56" s="251"/>
      <c r="L56" s="252"/>
      <c r="M56" s="251"/>
      <c r="N56" s="253"/>
      <c r="O56" s="252"/>
      <c r="P56" s="252"/>
      <c r="Q56" s="251"/>
      <c r="R56" s="253"/>
    </row>
    <row r="57" spans="2:107" ht="13.5" customHeight="1" x14ac:dyDescent="0.15">
      <c r="B57" s="148" t="s">
        <v>264</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32" t="s">
        <v>265</v>
      </c>
      <c r="C58" s="64">
        <v>311372</v>
      </c>
      <c r="D58" s="291">
        <v>308703</v>
      </c>
      <c r="E58" s="291"/>
      <c r="F58" s="65"/>
      <c r="G58" s="324">
        <v>282896</v>
      </c>
      <c r="H58" s="324"/>
      <c r="I58" s="291">
        <v>2669</v>
      </c>
      <c r="J58" s="319"/>
      <c r="K58" s="326">
        <v>168</v>
      </c>
      <c r="L58" s="327"/>
      <c r="M58" s="66"/>
      <c r="N58" s="67">
        <v>13.3</v>
      </c>
      <c r="O58" s="66"/>
      <c r="P58" s="68">
        <v>20.2</v>
      </c>
      <c r="Q58" s="69"/>
      <c r="R58" s="70">
        <v>502599</v>
      </c>
    </row>
    <row r="59" spans="2:107" ht="13.5" customHeight="1" x14ac:dyDescent="0.15">
      <c r="B59" s="132" t="s">
        <v>266</v>
      </c>
      <c r="C59" s="64">
        <v>310522</v>
      </c>
      <c r="D59" s="291">
        <v>310329</v>
      </c>
      <c r="E59" s="291"/>
      <c r="F59" s="65"/>
      <c r="G59" s="289">
        <v>279809</v>
      </c>
      <c r="H59" s="289"/>
      <c r="I59" s="291">
        <v>193</v>
      </c>
      <c r="J59" s="319"/>
      <c r="K59" s="326">
        <v>172.6</v>
      </c>
      <c r="L59" s="327"/>
      <c r="M59" s="66"/>
      <c r="N59" s="67">
        <v>16.2</v>
      </c>
      <c r="O59" s="66"/>
      <c r="P59" s="67">
        <v>20.2</v>
      </c>
      <c r="Q59" s="66"/>
      <c r="R59" s="70">
        <v>151229</v>
      </c>
    </row>
    <row r="60" spans="2:107" ht="13.5" customHeight="1" x14ac:dyDescent="0.15">
      <c r="B60" s="132" t="s">
        <v>267</v>
      </c>
      <c r="C60" s="64">
        <v>290514</v>
      </c>
      <c r="D60" s="291">
        <v>288747</v>
      </c>
      <c r="E60" s="291"/>
      <c r="F60" s="65"/>
      <c r="G60" s="289">
        <v>273521</v>
      </c>
      <c r="H60" s="289"/>
      <c r="I60" s="291">
        <v>1767</v>
      </c>
      <c r="J60" s="319"/>
      <c r="K60" s="326">
        <v>170.6</v>
      </c>
      <c r="L60" s="327"/>
      <c r="M60" s="66"/>
      <c r="N60" s="67">
        <v>8.8000000000000007</v>
      </c>
      <c r="O60" s="66"/>
      <c r="P60" s="67">
        <v>20.7</v>
      </c>
      <c r="Q60" s="66"/>
      <c r="R60" s="70">
        <v>64192</v>
      </c>
    </row>
    <row r="61" spans="2:107" ht="13.5" customHeight="1" x14ac:dyDescent="0.15">
      <c r="B61" s="149" t="s">
        <v>268</v>
      </c>
      <c r="C61" s="64">
        <v>326442</v>
      </c>
      <c r="D61" s="288">
        <v>320185</v>
      </c>
      <c r="E61" s="288"/>
      <c r="F61" s="65"/>
      <c r="G61" s="289">
        <v>293071</v>
      </c>
      <c r="H61" s="289"/>
      <c r="I61" s="288">
        <v>6257</v>
      </c>
      <c r="J61" s="320"/>
      <c r="K61" s="326">
        <v>157.1</v>
      </c>
      <c r="L61" s="327"/>
      <c r="M61" s="66"/>
      <c r="N61" s="67">
        <v>5.6</v>
      </c>
      <c r="O61" s="66"/>
      <c r="P61" s="67">
        <v>19.5</v>
      </c>
      <c r="Q61" s="66"/>
      <c r="R61" s="70">
        <v>75713</v>
      </c>
    </row>
    <row r="62" spans="2:107" ht="13.5" customHeight="1" x14ac:dyDescent="0.15">
      <c r="B62" s="148" t="s">
        <v>256</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32" t="s">
        <v>265</v>
      </c>
      <c r="C63" s="72">
        <v>89566</v>
      </c>
      <c r="D63" s="291">
        <v>89366</v>
      </c>
      <c r="E63" s="291"/>
      <c r="F63" s="64"/>
      <c r="G63" s="289">
        <v>87206</v>
      </c>
      <c r="H63" s="289"/>
      <c r="I63" s="291">
        <v>200</v>
      </c>
      <c r="J63" s="319"/>
      <c r="K63" s="326">
        <v>91.6</v>
      </c>
      <c r="L63" s="327"/>
      <c r="M63" s="67"/>
      <c r="N63" s="67">
        <v>2.1</v>
      </c>
      <c r="O63" s="66"/>
      <c r="P63" s="67">
        <v>16.5</v>
      </c>
      <c r="Q63" s="67"/>
      <c r="R63" s="70">
        <v>201129</v>
      </c>
    </row>
    <row r="64" spans="2:107" ht="13.5" customHeight="1" x14ac:dyDescent="0.15">
      <c r="B64" s="132" t="s">
        <v>266</v>
      </c>
      <c r="C64" s="72">
        <v>116876</v>
      </c>
      <c r="D64" s="291">
        <v>116874</v>
      </c>
      <c r="E64" s="291"/>
      <c r="F64" s="64"/>
      <c r="G64" s="289">
        <v>112679</v>
      </c>
      <c r="H64" s="289"/>
      <c r="I64" s="291">
        <v>2</v>
      </c>
      <c r="J64" s="319"/>
      <c r="K64" s="326">
        <v>127.6</v>
      </c>
      <c r="L64" s="327"/>
      <c r="M64" s="67"/>
      <c r="N64" s="67">
        <v>4</v>
      </c>
      <c r="O64" s="66"/>
      <c r="P64" s="67">
        <v>19.3</v>
      </c>
      <c r="Q64" s="67"/>
      <c r="R64" s="70">
        <v>24088</v>
      </c>
    </row>
    <row r="65" spans="2:18" ht="13.5" customHeight="1" x14ac:dyDescent="0.15">
      <c r="B65" s="132" t="s">
        <v>267</v>
      </c>
      <c r="C65" s="72">
        <v>91908</v>
      </c>
      <c r="D65" s="291">
        <v>91799</v>
      </c>
      <c r="E65" s="291"/>
      <c r="F65" s="64"/>
      <c r="G65" s="289">
        <v>90119</v>
      </c>
      <c r="H65" s="289"/>
      <c r="I65" s="291">
        <v>109</v>
      </c>
      <c r="J65" s="319"/>
      <c r="K65" s="326">
        <v>101.2</v>
      </c>
      <c r="L65" s="327"/>
      <c r="M65" s="67"/>
      <c r="N65" s="67">
        <v>2.2999999999999998</v>
      </c>
      <c r="O65" s="66"/>
      <c r="P65" s="67">
        <v>18.5</v>
      </c>
      <c r="Q65" s="67"/>
      <c r="R65" s="70">
        <v>61021</v>
      </c>
    </row>
    <row r="66" spans="2:18" ht="13.5" customHeight="1" x14ac:dyDescent="0.15">
      <c r="B66" s="149" t="s">
        <v>269</v>
      </c>
      <c r="C66" s="73">
        <v>99335</v>
      </c>
      <c r="D66" s="288">
        <v>98446</v>
      </c>
      <c r="E66" s="288"/>
      <c r="F66" s="74"/>
      <c r="G66" s="290">
        <v>97147</v>
      </c>
      <c r="H66" s="290"/>
      <c r="I66" s="288">
        <v>889</v>
      </c>
      <c r="J66" s="320"/>
      <c r="K66" s="328">
        <v>77.2</v>
      </c>
      <c r="L66" s="329"/>
      <c r="M66" s="75"/>
      <c r="N66" s="75">
        <v>0.7</v>
      </c>
      <c r="O66" s="76"/>
      <c r="P66" s="75">
        <v>14.3</v>
      </c>
      <c r="Q66" s="75"/>
      <c r="R66" s="77">
        <v>25820</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22" priority="72" stopIfTrue="1" operator="equal">
      <formula>0</formula>
    </cfRule>
  </conditionalFormatting>
  <conditionalFormatting sqref="P40">
    <cfRule type="cellIs" dxfId="21" priority="75" stopIfTrue="1" operator="equal">
      <formula>0</formula>
    </cfRule>
  </conditionalFormatting>
  <conditionalFormatting sqref="C9:C14 K9:K14 R9:R14 G9:G14 C26:C31 G26:G31 K26:K31 C39:C44 K39 K41:K44 D58:E61 D63:E66 I58:I61 P39:P44 I63:I66">
    <cfRule type="cellIs" dxfId="20" priority="68" stopIfTrue="1" operator="equal">
      <formula>""</formula>
    </cfRule>
    <cfRule type="cellIs" priority="69" stopIfTrue="1" operator="equal">
      <formula>""</formula>
    </cfRule>
  </conditionalFormatting>
  <conditionalFormatting sqref="K63:K66 R63:R66 G58:G61 R11 G39:G44 K58:K61 R9 P9:P14 P26:P31 C58:C61 C63:C66 G63:G66 P58:P61 R58:R61 N58:N61 N63:N66 P63:P66 P39:P44 K39 K41:K44">
    <cfRule type="cellIs" dxfId="19" priority="35" stopIfTrue="1" operator="equal">
      <formula>0</formula>
    </cfRule>
  </conditionalFormatting>
  <conditionalFormatting sqref="P40">
    <cfRule type="cellIs" dxfId="18" priority="34" stopIfTrue="1" operator="equal">
      <formula>0</formula>
    </cfRule>
  </conditionalFormatting>
  <conditionalFormatting sqref="C9:C14">
    <cfRule type="cellIs" dxfId="17" priority="32" stopIfTrue="1" operator="equal">
      <formula>""</formula>
    </cfRule>
    <cfRule type="cellIs" priority="33" stopIfTrue="1" operator="equal">
      <formula>""</formula>
    </cfRule>
  </conditionalFormatting>
  <conditionalFormatting sqref="K9:K14">
    <cfRule type="cellIs" dxfId="16" priority="30" stopIfTrue="1" operator="equal">
      <formula>""</formula>
    </cfRule>
    <cfRule type="cellIs" priority="31" stopIfTrue="1" operator="equal">
      <formula>""</formula>
    </cfRule>
  </conditionalFormatting>
  <conditionalFormatting sqref="R9:R14">
    <cfRule type="cellIs" dxfId="15" priority="28" stopIfTrue="1" operator="equal">
      <formula>""</formula>
    </cfRule>
    <cfRule type="cellIs" priority="29" stopIfTrue="1" operator="equal">
      <formula>""</formula>
    </cfRule>
  </conditionalFormatting>
  <conditionalFormatting sqref="G9:G14">
    <cfRule type="cellIs" dxfId="14" priority="26" stopIfTrue="1" operator="equal">
      <formula>""</formula>
    </cfRule>
    <cfRule type="cellIs" priority="27" stopIfTrue="1" operator="equal">
      <formula>""</formula>
    </cfRule>
  </conditionalFormatting>
  <conditionalFormatting sqref="C26:C31">
    <cfRule type="cellIs" dxfId="13" priority="24" stopIfTrue="1" operator="equal">
      <formula>""</formula>
    </cfRule>
    <cfRule type="cellIs" priority="25" stopIfTrue="1" operator="equal">
      <formula>""</formula>
    </cfRule>
  </conditionalFormatting>
  <conditionalFormatting sqref="G26:G31">
    <cfRule type="cellIs" dxfId="12" priority="22" stopIfTrue="1" operator="equal">
      <formula>""</formula>
    </cfRule>
    <cfRule type="cellIs" priority="23" stopIfTrue="1" operator="equal">
      <formula>""</formula>
    </cfRule>
  </conditionalFormatting>
  <conditionalFormatting sqref="K26:K31">
    <cfRule type="cellIs" dxfId="11" priority="20" stopIfTrue="1" operator="equal">
      <formula>""</formula>
    </cfRule>
    <cfRule type="cellIs" priority="21" stopIfTrue="1" operator="equal">
      <formula>""</formula>
    </cfRule>
  </conditionalFormatting>
  <conditionalFormatting sqref="C39:C44">
    <cfRule type="cellIs" dxfId="10" priority="18" stopIfTrue="1" operator="equal">
      <formula>""</formula>
    </cfRule>
    <cfRule type="cellIs" priority="19" stopIfTrue="1" operator="equal">
      <formula>""</formula>
    </cfRule>
  </conditionalFormatting>
  <conditionalFormatting sqref="K39 K41:K44">
    <cfRule type="cellIs" dxfId="9" priority="16" stopIfTrue="1" operator="equal">
      <formula>""</formula>
    </cfRule>
    <cfRule type="cellIs" priority="17" stopIfTrue="1" operator="equal">
      <formula>""</formula>
    </cfRule>
  </conditionalFormatting>
  <conditionalFormatting sqref="P39:P44">
    <cfRule type="cellIs" dxfId="8" priority="14" stopIfTrue="1" operator="equal">
      <formula>""</formula>
    </cfRule>
    <cfRule type="cellIs" priority="15" stopIfTrue="1" operator="equal">
      <formula>""</formula>
    </cfRule>
  </conditionalFormatting>
  <conditionalFormatting sqref="D58:E61">
    <cfRule type="cellIs" dxfId="7" priority="12" stopIfTrue="1" operator="equal">
      <formula>""</formula>
    </cfRule>
    <cfRule type="cellIs" priority="13" stopIfTrue="1" operator="equal">
      <formula>""</formula>
    </cfRule>
  </conditionalFormatting>
  <conditionalFormatting sqref="D63:E66">
    <cfRule type="cellIs" dxfId="6" priority="10" stopIfTrue="1" operator="equal">
      <formula>""</formula>
    </cfRule>
    <cfRule type="cellIs" priority="11" stopIfTrue="1" operator="equal">
      <formula>""</formula>
    </cfRule>
  </conditionalFormatting>
  <conditionalFormatting sqref="I58:J61">
    <cfRule type="cellIs" dxfId="5" priority="8" stopIfTrue="1" operator="equal">
      <formula>""</formula>
    </cfRule>
    <cfRule type="cellIs" priority="9" stopIfTrue="1" operator="equal">
      <formula>""</formula>
    </cfRule>
  </conditionalFormatting>
  <conditionalFormatting sqref="I63:J66">
    <cfRule type="cellIs" dxfId="4" priority="6" stopIfTrue="1" operator="equal">
      <formula>""</formula>
    </cfRule>
    <cfRule type="cellIs" priority="7" stopIfTrue="1" operator="equal">
      <formula>""</formula>
    </cfRule>
  </conditionalFormatting>
  <conditionalFormatting sqref="K39">
    <cfRule type="cellIs" dxfId="3" priority="5" stopIfTrue="1" operator="equal">
      <formula>0</formula>
    </cfRule>
  </conditionalFormatting>
  <conditionalFormatting sqref="K41:K44">
    <cfRule type="cellIs" dxfId="2" priority="4" stopIfTrue="1" operator="equal">
      <formula>0</formula>
    </cfRule>
  </conditionalFormatting>
  <conditionalFormatting sqref="P39:P44">
    <cfRule type="cellIs" dxfId="1" priority="2" stopIfTrue="1" operator="equal">
      <formula>""</formula>
    </cfRule>
    <cfRule type="cellIs" priority="3" stopIfTrue="1" operator="equal">
      <formula>""</formula>
    </cfRule>
  </conditionalFormatting>
  <conditionalFormatting sqref="P39:P44">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53" customWidth="1"/>
    <col min="2" max="2" width="0.875" style="153" customWidth="1"/>
    <col min="3" max="3" width="38.625" style="155" customWidth="1"/>
    <col min="4" max="4" width="0.875" style="153" customWidth="1"/>
    <col min="5" max="15" width="14.375" style="153" customWidth="1"/>
    <col min="16" max="256" width="9" style="153"/>
    <col min="257" max="257" width="7.25" style="153" customWidth="1"/>
    <col min="258" max="258" width="0.875" style="153" customWidth="1"/>
    <col min="259" max="259" width="38.625" style="153" customWidth="1"/>
    <col min="260" max="260" width="0.875" style="153" customWidth="1"/>
    <col min="261" max="271" width="14.375" style="153" customWidth="1"/>
    <col min="272" max="512" width="9" style="153"/>
    <col min="513" max="513" width="7.25" style="153" customWidth="1"/>
    <col min="514" max="514" width="0.875" style="153" customWidth="1"/>
    <col min="515" max="515" width="38.625" style="153" customWidth="1"/>
    <col min="516" max="516" width="0.875" style="153" customWidth="1"/>
    <col min="517" max="527" width="14.375" style="153" customWidth="1"/>
    <col min="528" max="768" width="9" style="153"/>
    <col min="769" max="769" width="7.25" style="153" customWidth="1"/>
    <col min="770" max="770" width="0.875" style="153" customWidth="1"/>
    <col min="771" max="771" width="38.625" style="153" customWidth="1"/>
    <col min="772" max="772" width="0.875" style="153" customWidth="1"/>
    <col min="773" max="783" width="14.375" style="153" customWidth="1"/>
    <col min="784" max="1024" width="9" style="153"/>
    <col min="1025" max="1025" width="7.25" style="153" customWidth="1"/>
    <col min="1026" max="1026" width="0.875" style="153" customWidth="1"/>
    <col min="1027" max="1027" width="38.625" style="153" customWidth="1"/>
    <col min="1028" max="1028" width="0.875" style="153" customWidth="1"/>
    <col min="1029" max="1039" width="14.375" style="153" customWidth="1"/>
    <col min="1040" max="1280" width="9" style="153"/>
    <col min="1281" max="1281" width="7.25" style="153" customWidth="1"/>
    <col min="1282" max="1282" width="0.875" style="153" customWidth="1"/>
    <col min="1283" max="1283" width="38.625" style="153" customWidth="1"/>
    <col min="1284" max="1284" width="0.875" style="153" customWidth="1"/>
    <col min="1285" max="1295" width="14.375" style="153" customWidth="1"/>
    <col min="1296" max="1536" width="9" style="153"/>
    <col min="1537" max="1537" width="7.25" style="153" customWidth="1"/>
    <col min="1538" max="1538" width="0.875" style="153" customWidth="1"/>
    <col min="1539" max="1539" width="38.625" style="153" customWidth="1"/>
    <col min="1540" max="1540" width="0.875" style="153" customWidth="1"/>
    <col min="1541" max="1551" width="14.375" style="153" customWidth="1"/>
    <col min="1552" max="1792" width="9" style="153"/>
    <col min="1793" max="1793" width="7.25" style="153" customWidth="1"/>
    <col min="1794" max="1794" width="0.875" style="153" customWidth="1"/>
    <col min="1795" max="1795" width="38.625" style="153" customWidth="1"/>
    <col min="1796" max="1796" width="0.875" style="153" customWidth="1"/>
    <col min="1797" max="1807" width="14.375" style="153" customWidth="1"/>
    <col min="1808" max="2048" width="9" style="153"/>
    <col min="2049" max="2049" width="7.25" style="153" customWidth="1"/>
    <col min="2050" max="2050" width="0.875" style="153" customWidth="1"/>
    <col min="2051" max="2051" width="38.625" style="153" customWidth="1"/>
    <col min="2052" max="2052" width="0.875" style="153" customWidth="1"/>
    <col min="2053" max="2063" width="14.375" style="153" customWidth="1"/>
    <col min="2064" max="2304" width="9" style="153"/>
    <col min="2305" max="2305" width="7.25" style="153" customWidth="1"/>
    <col min="2306" max="2306" width="0.875" style="153" customWidth="1"/>
    <col min="2307" max="2307" width="38.625" style="153" customWidth="1"/>
    <col min="2308" max="2308" width="0.875" style="153" customWidth="1"/>
    <col min="2309" max="2319" width="14.375" style="153" customWidth="1"/>
    <col min="2320" max="2560" width="9" style="153"/>
    <col min="2561" max="2561" width="7.25" style="153" customWidth="1"/>
    <col min="2562" max="2562" width="0.875" style="153" customWidth="1"/>
    <col min="2563" max="2563" width="38.625" style="153" customWidth="1"/>
    <col min="2564" max="2564" width="0.875" style="153" customWidth="1"/>
    <col min="2565" max="2575" width="14.375" style="153" customWidth="1"/>
    <col min="2576" max="2816" width="9" style="153"/>
    <col min="2817" max="2817" width="7.25" style="153" customWidth="1"/>
    <col min="2818" max="2818" width="0.875" style="153" customWidth="1"/>
    <col min="2819" max="2819" width="38.625" style="153" customWidth="1"/>
    <col min="2820" max="2820" width="0.875" style="153" customWidth="1"/>
    <col min="2821" max="2831" width="14.375" style="153" customWidth="1"/>
    <col min="2832" max="3072" width="9" style="153"/>
    <col min="3073" max="3073" width="7.25" style="153" customWidth="1"/>
    <col min="3074" max="3074" width="0.875" style="153" customWidth="1"/>
    <col min="3075" max="3075" width="38.625" style="153" customWidth="1"/>
    <col min="3076" max="3076" width="0.875" style="153" customWidth="1"/>
    <col min="3077" max="3087" width="14.375" style="153" customWidth="1"/>
    <col min="3088" max="3328" width="9" style="153"/>
    <col min="3329" max="3329" width="7.25" style="153" customWidth="1"/>
    <col min="3330" max="3330" width="0.875" style="153" customWidth="1"/>
    <col min="3331" max="3331" width="38.625" style="153" customWidth="1"/>
    <col min="3332" max="3332" width="0.875" style="153" customWidth="1"/>
    <col min="3333" max="3343" width="14.375" style="153" customWidth="1"/>
    <col min="3344" max="3584" width="9" style="153"/>
    <col min="3585" max="3585" width="7.25" style="153" customWidth="1"/>
    <col min="3586" max="3586" width="0.875" style="153" customWidth="1"/>
    <col min="3587" max="3587" width="38.625" style="153" customWidth="1"/>
    <col min="3588" max="3588" width="0.875" style="153" customWidth="1"/>
    <col min="3589" max="3599" width="14.375" style="153" customWidth="1"/>
    <col min="3600" max="3840" width="9" style="153"/>
    <col min="3841" max="3841" width="7.25" style="153" customWidth="1"/>
    <col min="3842" max="3842" width="0.875" style="153" customWidth="1"/>
    <col min="3843" max="3843" width="38.625" style="153" customWidth="1"/>
    <col min="3844" max="3844" width="0.875" style="153" customWidth="1"/>
    <col min="3845" max="3855" width="14.375" style="153" customWidth="1"/>
    <col min="3856" max="4096" width="9" style="153"/>
    <col min="4097" max="4097" width="7.25" style="153" customWidth="1"/>
    <col min="4098" max="4098" width="0.875" style="153" customWidth="1"/>
    <col min="4099" max="4099" width="38.625" style="153" customWidth="1"/>
    <col min="4100" max="4100" width="0.875" style="153" customWidth="1"/>
    <col min="4101" max="4111" width="14.375" style="153" customWidth="1"/>
    <col min="4112" max="4352" width="9" style="153"/>
    <col min="4353" max="4353" width="7.25" style="153" customWidth="1"/>
    <col min="4354" max="4354" width="0.875" style="153" customWidth="1"/>
    <col min="4355" max="4355" width="38.625" style="153" customWidth="1"/>
    <col min="4356" max="4356" width="0.875" style="153" customWidth="1"/>
    <col min="4357" max="4367" width="14.375" style="153" customWidth="1"/>
    <col min="4368" max="4608" width="9" style="153"/>
    <col min="4609" max="4609" width="7.25" style="153" customWidth="1"/>
    <col min="4610" max="4610" width="0.875" style="153" customWidth="1"/>
    <col min="4611" max="4611" width="38.625" style="153" customWidth="1"/>
    <col min="4612" max="4612" width="0.875" style="153" customWidth="1"/>
    <col min="4613" max="4623" width="14.375" style="153" customWidth="1"/>
    <col min="4624" max="4864" width="9" style="153"/>
    <col min="4865" max="4865" width="7.25" style="153" customWidth="1"/>
    <col min="4866" max="4866" width="0.875" style="153" customWidth="1"/>
    <col min="4867" max="4867" width="38.625" style="153" customWidth="1"/>
    <col min="4868" max="4868" width="0.875" style="153" customWidth="1"/>
    <col min="4869" max="4879" width="14.375" style="153" customWidth="1"/>
    <col min="4880" max="5120" width="9" style="153"/>
    <col min="5121" max="5121" width="7.25" style="153" customWidth="1"/>
    <col min="5122" max="5122" width="0.875" style="153" customWidth="1"/>
    <col min="5123" max="5123" width="38.625" style="153" customWidth="1"/>
    <col min="5124" max="5124" width="0.875" style="153" customWidth="1"/>
    <col min="5125" max="5135" width="14.375" style="153" customWidth="1"/>
    <col min="5136" max="5376" width="9" style="153"/>
    <col min="5377" max="5377" width="7.25" style="153" customWidth="1"/>
    <col min="5378" max="5378" width="0.875" style="153" customWidth="1"/>
    <col min="5379" max="5379" width="38.625" style="153" customWidth="1"/>
    <col min="5380" max="5380" width="0.875" style="153" customWidth="1"/>
    <col min="5381" max="5391" width="14.375" style="153" customWidth="1"/>
    <col min="5392" max="5632" width="9" style="153"/>
    <col min="5633" max="5633" width="7.25" style="153" customWidth="1"/>
    <col min="5634" max="5634" width="0.875" style="153" customWidth="1"/>
    <col min="5635" max="5635" width="38.625" style="153" customWidth="1"/>
    <col min="5636" max="5636" width="0.875" style="153" customWidth="1"/>
    <col min="5637" max="5647" width="14.375" style="153" customWidth="1"/>
    <col min="5648" max="5888" width="9" style="153"/>
    <col min="5889" max="5889" width="7.25" style="153" customWidth="1"/>
    <col min="5890" max="5890" width="0.875" style="153" customWidth="1"/>
    <col min="5891" max="5891" width="38.625" style="153" customWidth="1"/>
    <col min="5892" max="5892" width="0.875" style="153" customWidth="1"/>
    <col min="5893" max="5903" width="14.375" style="153" customWidth="1"/>
    <col min="5904" max="6144" width="9" style="153"/>
    <col min="6145" max="6145" width="7.25" style="153" customWidth="1"/>
    <col min="6146" max="6146" width="0.875" style="153" customWidth="1"/>
    <col min="6147" max="6147" width="38.625" style="153" customWidth="1"/>
    <col min="6148" max="6148" width="0.875" style="153" customWidth="1"/>
    <col min="6149" max="6159" width="14.375" style="153" customWidth="1"/>
    <col min="6160" max="6400" width="9" style="153"/>
    <col min="6401" max="6401" width="7.25" style="153" customWidth="1"/>
    <col min="6402" max="6402" width="0.875" style="153" customWidth="1"/>
    <col min="6403" max="6403" width="38.625" style="153" customWidth="1"/>
    <col min="6404" max="6404" width="0.875" style="153" customWidth="1"/>
    <col min="6405" max="6415" width="14.375" style="153" customWidth="1"/>
    <col min="6416" max="6656" width="9" style="153"/>
    <col min="6657" max="6657" width="7.25" style="153" customWidth="1"/>
    <col min="6658" max="6658" width="0.875" style="153" customWidth="1"/>
    <col min="6659" max="6659" width="38.625" style="153" customWidth="1"/>
    <col min="6660" max="6660" width="0.875" style="153" customWidth="1"/>
    <col min="6661" max="6671" width="14.375" style="153" customWidth="1"/>
    <col min="6672" max="6912" width="9" style="153"/>
    <col min="6913" max="6913" width="7.25" style="153" customWidth="1"/>
    <col min="6914" max="6914" width="0.875" style="153" customWidth="1"/>
    <col min="6915" max="6915" width="38.625" style="153" customWidth="1"/>
    <col min="6916" max="6916" width="0.875" style="153" customWidth="1"/>
    <col min="6917" max="6927" width="14.375" style="153" customWidth="1"/>
    <col min="6928" max="7168" width="9" style="153"/>
    <col min="7169" max="7169" width="7.25" style="153" customWidth="1"/>
    <col min="7170" max="7170" width="0.875" style="153" customWidth="1"/>
    <col min="7171" max="7171" width="38.625" style="153" customWidth="1"/>
    <col min="7172" max="7172" width="0.875" style="153" customWidth="1"/>
    <col min="7173" max="7183" width="14.375" style="153" customWidth="1"/>
    <col min="7184" max="7424" width="9" style="153"/>
    <col min="7425" max="7425" width="7.25" style="153" customWidth="1"/>
    <col min="7426" max="7426" width="0.875" style="153" customWidth="1"/>
    <col min="7427" max="7427" width="38.625" style="153" customWidth="1"/>
    <col min="7428" max="7428" width="0.875" style="153" customWidth="1"/>
    <col min="7429" max="7439" width="14.375" style="153" customWidth="1"/>
    <col min="7440" max="7680" width="9" style="153"/>
    <col min="7681" max="7681" width="7.25" style="153" customWidth="1"/>
    <col min="7682" max="7682" width="0.875" style="153" customWidth="1"/>
    <col min="7683" max="7683" width="38.625" style="153" customWidth="1"/>
    <col min="7684" max="7684" width="0.875" style="153" customWidth="1"/>
    <col min="7685" max="7695" width="14.375" style="153" customWidth="1"/>
    <col min="7696" max="7936" width="9" style="153"/>
    <col min="7937" max="7937" width="7.25" style="153" customWidth="1"/>
    <col min="7938" max="7938" width="0.875" style="153" customWidth="1"/>
    <col min="7939" max="7939" width="38.625" style="153" customWidth="1"/>
    <col min="7940" max="7940" width="0.875" style="153" customWidth="1"/>
    <col min="7941" max="7951" width="14.375" style="153" customWidth="1"/>
    <col min="7952" max="8192" width="9" style="153"/>
    <col min="8193" max="8193" width="7.25" style="153" customWidth="1"/>
    <col min="8194" max="8194" width="0.875" style="153" customWidth="1"/>
    <col min="8195" max="8195" width="38.625" style="153" customWidth="1"/>
    <col min="8196" max="8196" width="0.875" style="153" customWidth="1"/>
    <col min="8197" max="8207" width="14.375" style="153" customWidth="1"/>
    <col min="8208" max="8448" width="9" style="153"/>
    <col min="8449" max="8449" width="7.25" style="153" customWidth="1"/>
    <col min="8450" max="8450" width="0.875" style="153" customWidth="1"/>
    <col min="8451" max="8451" width="38.625" style="153" customWidth="1"/>
    <col min="8452" max="8452" width="0.875" style="153" customWidth="1"/>
    <col min="8453" max="8463" width="14.375" style="153" customWidth="1"/>
    <col min="8464" max="8704" width="9" style="153"/>
    <col min="8705" max="8705" width="7.25" style="153" customWidth="1"/>
    <col min="8706" max="8706" width="0.875" style="153" customWidth="1"/>
    <col min="8707" max="8707" width="38.625" style="153" customWidth="1"/>
    <col min="8708" max="8708" width="0.875" style="153" customWidth="1"/>
    <col min="8709" max="8719" width="14.375" style="153" customWidth="1"/>
    <col min="8720" max="8960" width="9" style="153"/>
    <col min="8961" max="8961" width="7.25" style="153" customWidth="1"/>
    <col min="8962" max="8962" width="0.875" style="153" customWidth="1"/>
    <col min="8963" max="8963" width="38.625" style="153" customWidth="1"/>
    <col min="8964" max="8964" width="0.875" style="153" customWidth="1"/>
    <col min="8965" max="8975" width="14.375" style="153" customWidth="1"/>
    <col min="8976" max="9216" width="9" style="153"/>
    <col min="9217" max="9217" width="7.25" style="153" customWidth="1"/>
    <col min="9218" max="9218" width="0.875" style="153" customWidth="1"/>
    <col min="9219" max="9219" width="38.625" style="153" customWidth="1"/>
    <col min="9220" max="9220" width="0.875" style="153" customWidth="1"/>
    <col min="9221" max="9231" width="14.375" style="153" customWidth="1"/>
    <col min="9232" max="9472" width="9" style="153"/>
    <col min="9473" max="9473" width="7.25" style="153" customWidth="1"/>
    <col min="9474" max="9474" width="0.875" style="153" customWidth="1"/>
    <col min="9475" max="9475" width="38.625" style="153" customWidth="1"/>
    <col min="9476" max="9476" width="0.875" style="153" customWidth="1"/>
    <col min="9477" max="9487" width="14.375" style="153" customWidth="1"/>
    <col min="9488" max="9728" width="9" style="153"/>
    <col min="9729" max="9729" width="7.25" style="153" customWidth="1"/>
    <col min="9730" max="9730" width="0.875" style="153" customWidth="1"/>
    <col min="9731" max="9731" width="38.625" style="153" customWidth="1"/>
    <col min="9732" max="9732" width="0.875" style="153" customWidth="1"/>
    <col min="9733" max="9743" width="14.375" style="153" customWidth="1"/>
    <col min="9744" max="9984" width="9" style="153"/>
    <col min="9985" max="9985" width="7.25" style="153" customWidth="1"/>
    <col min="9986" max="9986" width="0.875" style="153" customWidth="1"/>
    <col min="9987" max="9987" width="38.625" style="153" customWidth="1"/>
    <col min="9988" max="9988" width="0.875" style="153" customWidth="1"/>
    <col min="9989" max="9999" width="14.375" style="153" customWidth="1"/>
    <col min="10000" max="10240" width="9" style="153"/>
    <col min="10241" max="10241" width="7.25" style="153" customWidth="1"/>
    <col min="10242" max="10242" width="0.875" style="153" customWidth="1"/>
    <col min="10243" max="10243" width="38.625" style="153" customWidth="1"/>
    <col min="10244" max="10244" width="0.875" style="153" customWidth="1"/>
    <col min="10245" max="10255" width="14.375" style="153" customWidth="1"/>
    <col min="10256" max="10496" width="9" style="153"/>
    <col min="10497" max="10497" width="7.25" style="153" customWidth="1"/>
    <col min="10498" max="10498" width="0.875" style="153" customWidth="1"/>
    <col min="10499" max="10499" width="38.625" style="153" customWidth="1"/>
    <col min="10500" max="10500" width="0.875" style="153" customWidth="1"/>
    <col min="10501" max="10511" width="14.375" style="153" customWidth="1"/>
    <col min="10512" max="10752" width="9" style="153"/>
    <col min="10753" max="10753" width="7.25" style="153" customWidth="1"/>
    <col min="10754" max="10754" width="0.875" style="153" customWidth="1"/>
    <col min="10755" max="10755" width="38.625" style="153" customWidth="1"/>
    <col min="10756" max="10756" width="0.875" style="153" customWidth="1"/>
    <col min="10757" max="10767" width="14.375" style="153" customWidth="1"/>
    <col min="10768" max="11008" width="9" style="153"/>
    <col min="11009" max="11009" width="7.25" style="153" customWidth="1"/>
    <col min="11010" max="11010" width="0.875" style="153" customWidth="1"/>
    <col min="11011" max="11011" width="38.625" style="153" customWidth="1"/>
    <col min="11012" max="11012" width="0.875" style="153" customWidth="1"/>
    <col min="11013" max="11023" width="14.375" style="153" customWidth="1"/>
    <col min="11024" max="11264" width="9" style="153"/>
    <col min="11265" max="11265" width="7.25" style="153" customWidth="1"/>
    <col min="11266" max="11266" width="0.875" style="153" customWidth="1"/>
    <col min="11267" max="11267" width="38.625" style="153" customWidth="1"/>
    <col min="11268" max="11268" width="0.875" style="153" customWidth="1"/>
    <col min="11269" max="11279" width="14.375" style="153" customWidth="1"/>
    <col min="11280" max="11520" width="9" style="153"/>
    <col min="11521" max="11521" width="7.25" style="153" customWidth="1"/>
    <col min="11522" max="11522" width="0.875" style="153" customWidth="1"/>
    <col min="11523" max="11523" width="38.625" style="153" customWidth="1"/>
    <col min="11524" max="11524" width="0.875" style="153" customWidth="1"/>
    <col min="11525" max="11535" width="14.375" style="153" customWidth="1"/>
    <col min="11536" max="11776" width="9" style="153"/>
    <col min="11777" max="11777" width="7.25" style="153" customWidth="1"/>
    <col min="11778" max="11778" width="0.875" style="153" customWidth="1"/>
    <col min="11779" max="11779" width="38.625" style="153" customWidth="1"/>
    <col min="11780" max="11780" width="0.875" style="153" customWidth="1"/>
    <col min="11781" max="11791" width="14.375" style="153" customWidth="1"/>
    <col min="11792" max="12032" width="9" style="153"/>
    <col min="12033" max="12033" width="7.25" style="153" customWidth="1"/>
    <col min="12034" max="12034" width="0.875" style="153" customWidth="1"/>
    <col min="12035" max="12035" width="38.625" style="153" customWidth="1"/>
    <col min="12036" max="12036" width="0.875" style="153" customWidth="1"/>
    <col min="12037" max="12047" width="14.375" style="153" customWidth="1"/>
    <col min="12048" max="12288" width="9" style="153"/>
    <col min="12289" max="12289" width="7.25" style="153" customWidth="1"/>
    <col min="12290" max="12290" width="0.875" style="153" customWidth="1"/>
    <col min="12291" max="12291" width="38.625" style="153" customWidth="1"/>
    <col min="12292" max="12292" width="0.875" style="153" customWidth="1"/>
    <col min="12293" max="12303" width="14.375" style="153" customWidth="1"/>
    <col min="12304" max="12544" width="9" style="153"/>
    <col min="12545" max="12545" width="7.25" style="153" customWidth="1"/>
    <col min="12546" max="12546" width="0.875" style="153" customWidth="1"/>
    <col min="12547" max="12547" width="38.625" style="153" customWidth="1"/>
    <col min="12548" max="12548" width="0.875" style="153" customWidth="1"/>
    <col min="12549" max="12559" width="14.375" style="153" customWidth="1"/>
    <col min="12560" max="12800" width="9" style="153"/>
    <col min="12801" max="12801" width="7.25" style="153" customWidth="1"/>
    <col min="12802" max="12802" width="0.875" style="153" customWidth="1"/>
    <col min="12803" max="12803" width="38.625" style="153" customWidth="1"/>
    <col min="12804" max="12804" width="0.875" style="153" customWidth="1"/>
    <col min="12805" max="12815" width="14.375" style="153" customWidth="1"/>
    <col min="12816" max="13056" width="9" style="153"/>
    <col min="13057" max="13057" width="7.25" style="153" customWidth="1"/>
    <col min="13058" max="13058" width="0.875" style="153" customWidth="1"/>
    <col min="13059" max="13059" width="38.625" style="153" customWidth="1"/>
    <col min="13060" max="13060" width="0.875" style="153" customWidth="1"/>
    <col min="13061" max="13071" width="14.375" style="153" customWidth="1"/>
    <col min="13072" max="13312" width="9" style="153"/>
    <col min="13313" max="13313" width="7.25" style="153" customWidth="1"/>
    <col min="13314" max="13314" width="0.875" style="153" customWidth="1"/>
    <col min="13315" max="13315" width="38.625" style="153" customWidth="1"/>
    <col min="13316" max="13316" width="0.875" style="153" customWidth="1"/>
    <col min="13317" max="13327" width="14.375" style="153" customWidth="1"/>
    <col min="13328" max="13568" width="9" style="153"/>
    <col min="13569" max="13569" width="7.25" style="153" customWidth="1"/>
    <col min="13570" max="13570" width="0.875" style="153" customWidth="1"/>
    <col min="13571" max="13571" width="38.625" style="153" customWidth="1"/>
    <col min="13572" max="13572" width="0.875" style="153" customWidth="1"/>
    <col min="13573" max="13583" width="14.375" style="153" customWidth="1"/>
    <col min="13584" max="13824" width="9" style="153"/>
    <col min="13825" max="13825" width="7.25" style="153" customWidth="1"/>
    <col min="13826" max="13826" width="0.875" style="153" customWidth="1"/>
    <col min="13827" max="13827" width="38.625" style="153" customWidth="1"/>
    <col min="13828" max="13828" width="0.875" style="153" customWidth="1"/>
    <col min="13829" max="13839" width="14.375" style="153" customWidth="1"/>
    <col min="13840" max="14080" width="9" style="153"/>
    <col min="14081" max="14081" width="7.25" style="153" customWidth="1"/>
    <col min="14082" max="14082" width="0.875" style="153" customWidth="1"/>
    <col min="14083" max="14083" width="38.625" style="153" customWidth="1"/>
    <col min="14084" max="14084" width="0.875" style="153" customWidth="1"/>
    <col min="14085" max="14095" width="14.375" style="153" customWidth="1"/>
    <col min="14096" max="14336" width="9" style="153"/>
    <col min="14337" max="14337" width="7.25" style="153" customWidth="1"/>
    <col min="14338" max="14338" width="0.875" style="153" customWidth="1"/>
    <col min="14339" max="14339" width="38.625" style="153" customWidth="1"/>
    <col min="14340" max="14340" width="0.875" style="153" customWidth="1"/>
    <col min="14341" max="14351" width="14.375" style="153" customWidth="1"/>
    <col min="14352" max="14592" width="9" style="153"/>
    <col min="14593" max="14593" width="7.25" style="153" customWidth="1"/>
    <col min="14594" max="14594" width="0.875" style="153" customWidth="1"/>
    <col min="14595" max="14595" width="38.625" style="153" customWidth="1"/>
    <col min="14596" max="14596" width="0.875" style="153" customWidth="1"/>
    <col min="14597" max="14607" width="14.375" style="153" customWidth="1"/>
    <col min="14608" max="14848" width="9" style="153"/>
    <col min="14849" max="14849" width="7.25" style="153" customWidth="1"/>
    <col min="14850" max="14850" width="0.875" style="153" customWidth="1"/>
    <col min="14851" max="14851" width="38.625" style="153" customWidth="1"/>
    <col min="14852" max="14852" width="0.875" style="153" customWidth="1"/>
    <col min="14853" max="14863" width="14.375" style="153" customWidth="1"/>
    <col min="14864" max="15104" width="9" style="153"/>
    <col min="15105" max="15105" width="7.25" style="153" customWidth="1"/>
    <col min="15106" max="15106" width="0.875" style="153" customWidth="1"/>
    <col min="15107" max="15107" width="38.625" style="153" customWidth="1"/>
    <col min="15108" max="15108" width="0.875" style="153" customWidth="1"/>
    <col min="15109" max="15119" width="14.375" style="153" customWidth="1"/>
    <col min="15120" max="15360" width="9" style="153"/>
    <col min="15361" max="15361" width="7.25" style="153" customWidth="1"/>
    <col min="15362" max="15362" width="0.875" style="153" customWidth="1"/>
    <col min="15363" max="15363" width="38.625" style="153" customWidth="1"/>
    <col min="15364" max="15364" width="0.875" style="153" customWidth="1"/>
    <col min="15365" max="15375" width="14.375" style="153" customWidth="1"/>
    <col min="15376" max="15616" width="9" style="153"/>
    <col min="15617" max="15617" width="7.25" style="153" customWidth="1"/>
    <col min="15618" max="15618" width="0.875" style="153" customWidth="1"/>
    <col min="15619" max="15619" width="38.625" style="153" customWidth="1"/>
    <col min="15620" max="15620" width="0.875" style="153" customWidth="1"/>
    <col min="15621" max="15631" width="14.375" style="153" customWidth="1"/>
    <col min="15632" max="15872" width="9" style="153"/>
    <col min="15873" max="15873" width="7.25" style="153" customWidth="1"/>
    <col min="15874" max="15874" width="0.875" style="153" customWidth="1"/>
    <col min="15875" max="15875" width="38.625" style="153" customWidth="1"/>
    <col min="15876" max="15876" width="0.875" style="153" customWidth="1"/>
    <col min="15877" max="15887" width="14.375" style="153" customWidth="1"/>
    <col min="15888" max="16128" width="9" style="153"/>
    <col min="16129" max="16129" width="7.25" style="153" customWidth="1"/>
    <col min="16130" max="16130" width="0.875" style="153" customWidth="1"/>
    <col min="16131" max="16131" width="38.625" style="153" customWidth="1"/>
    <col min="16132" max="16132" width="0.875" style="153" customWidth="1"/>
    <col min="16133" max="16143" width="14.375" style="153" customWidth="1"/>
    <col min="16144" max="16384" width="9" style="153"/>
  </cols>
  <sheetData>
    <row r="1" spans="1:17" s="166" customFormat="1" ht="18.75" x14ac:dyDescent="0.2">
      <c r="A1" s="156" t="str">
        <f>'[2]13 (入力用)'!$A$1</f>
        <v>平成27年2月</v>
      </c>
      <c r="B1" s="157"/>
      <c r="C1" s="158"/>
      <c r="D1" s="157"/>
      <c r="E1" s="157"/>
      <c r="F1" s="157"/>
      <c r="G1" s="157"/>
      <c r="H1" s="157" t="s">
        <v>57</v>
      </c>
      <c r="I1" s="157"/>
      <c r="J1" s="157"/>
      <c r="K1" s="157"/>
      <c r="L1" s="157"/>
      <c r="M1" s="157"/>
      <c r="N1" s="157"/>
      <c r="O1" s="157"/>
    </row>
    <row r="2" spans="1:17" ht="14.25" x14ac:dyDescent="0.15">
      <c r="A2" s="159" t="s">
        <v>58</v>
      </c>
      <c r="B2" s="160"/>
      <c r="C2" s="160"/>
      <c r="D2" s="160"/>
      <c r="E2" s="160"/>
      <c r="F2" s="161"/>
      <c r="G2" s="161"/>
      <c r="H2" s="161"/>
      <c r="I2" s="161"/>
      <c r="J2" s="161"/>
      <c r="K2" s="161"/>
      <c r="L2" s="161"/>
      <c r="M2" s="161"/>
      <c r="N2" s="161"/>
      <c r="O2" s="161"/>
    </row>
    <row r="3" spans="1:17" ht="14.25" x14ac:dyDescent="0.15">
      <c r="A3" s="162"/>
      <c r="B3" s="162"/>
      <c r="C3" s="163"/>
      <c r="D3" s="161"/>
      <c r="E3" s="161"/>
      <c r="F3" s="161"/>
      <c r="G3" s="161"/>
      <c r="H3" s="161"/>
      <c r="I3" s="161"/>
      <c r="J3" s="164"/>
      <c r="K3" s="165"/>
      <c r="L3" s="164"/>
      <c r="M3" s="165"/>
      <c r="N3" s="165"/>
      <c r="O3" s="166"/>
    </row>
    <row r="4" spans="1:17" x14ac:dyDescent="0.15">
      <c r="A4" s="161"/>
      <c r="B4" s="161"/>
      <c r="C4" s="163"/>
      <c r="D4" s="161"/>
      <c r="E4" s="161"/>
      <c r="F4" s="161"/>
      <c r="G4" s="161"/>
      <c r="H4" s="161"/>
      <c r="I4" s="161"/>
      <c r="J4" s="161"/>
      <c r="K4" s="161"/>
      <c r="L4" s="161"/>
      <c r="M4" s="161"/>
      <c r="N4" s="161"/>
      <c r="O4" s="166"/>
    </row>
    <row r="5" spans="1:17" ht="14.25" x14ac:dyDescent="0.15">
      <c r="A5" s="161"/>
      <c r="B5" s="161"/>
      <c r="C5" s="162" t="s">
        <v>59</v>
      </c>
      <c r="D5" s="161"/>
      <c r="E5" s="162"/>
      <c r="F5" s="161"/>
      <c r="G5" s="161"/>
      <c r="H5" s="161"/>
      <c r="I5" s="161"/>
      <c r="J5" s="161"/>
      <c r="K5" s="161"/>
      <c r="L5" s="161"/>
      <c r="M5" s="161"/>
      <c r="N5" s="161"/>
      <c r="O5" s="167" t="s">
        <v>60</v>
      </c>
      <c r="P5" s="166"/>
      <c r="Q5" s="166"/>
    </row>
    <row r="6" spans="1:17" s="154" customFormat="1" ht="14.25" x14ac:dyDescent="0.15">
      <c r="A6" s="224"/>
      <c r="B6" s="225"/>
      <c r="C6" s="168"/>
      <c r="D6" s="169"/>
      <c r="E6" s="330" t="s">
        <v>61</v>
      </c>
      <c r="F6" s="331"/>
      <c r="G6" s="332"/>
      <c r="H6" s="330" t="s">
        <v>62</v>
      </c>
      <c r="I6" s="331"/>
      <c r="J6" s="332"/>
      <c r="K6" s="335" t="s">
        <v>63</v>
      </c>
      <c r="L6" s="335" t="s">
        <v>64</v>
      </c>
      <c r="M6" s="330" t="s">
        <v>65</v>
      </c>
      <c r="N6" s="331"/>
      <c r="O6" s="332"/>
      <c r="P6" s="162"/>
      <c r="Q6" s="162"/>
    </row>
    <row r="7" spans="1:17" s="154" customFormat="1" ht="15" thickBot="1" x14ac:dyDescent="0.2">
      <c r="A7" s="333" t="s">
        <v>66</v>
      </c>
      <c r="B7" s="334"/>
      <c r="C7" s="334"/>
      <c r="D7" s="170"/>
      <c r="E7" s="170" t="s">
        <v>67</v>
      </c>
      <c r="F7" s="171" t="s">
        <v>68</v>
      </c>
      <c r="G7" s="171" t="s">
        <v>69</v>
      </c>
      <c r="H7" s="172" t="s">
        <v>67</v>
      </c>
      <c r="I7" s="171" t="s">
        <v>68</v>
      </c>
      <c r="J7" s="171" t="s">
        <v>69</v>
      </c>
      <c r="K7" s="336"/>
      <c r="L7" s="336"/>
      <c r="M7" s="171" t="s">
        <v>67</v>
      </c>
      <c r="N7" s="172" t="s">
        <v>68</v>
      </c>
      <c r="O7" s="170" t="s">
        <v>69</v>
      </c>
      <c r="P7" s="162"/>
      <c r="Q7" s="162"/>
    </row>
    <row r="8" spans="1:17" s="154" customFormat="1" ht="15" thickTop="1" x14ac:dyDescent="0.15">
      <c r="A8" s="173"/>
      <c r="B8" s="174"/>
      <c r="C8" s="175"/>
      <c r="D8" s="176"/>
      <c r="E8" s="173"/>
      <c r="F8" s="173"/>
      <c r="G8" s="173"/>
      <c r="H8" s="173"/>
      <c r="I8" s="173"/>
      <c r="J8" s="173"/>
      <c r="K8" s="177"/>
      <c r="L8" s="177"/>
      <c r="M8" s="173"/>
      <c r="N8" s="173"/>
      <c r="O8" s="173"/>
      <c r="P8" s="162"/>
      <c r="Q8" s="162"/>
    </row>
    <row r="9" spans="1:17" x14ac:dyDescent="0.15">
      <c r="A9" s="178" t="s">
        <v>70</v>
      </c>
      <c r="B9" s="179"/>
      <c r="C9" s="180" t="s">
        <v>12</v>
      </c>
      <c r="D9" s="181"/>
      <c r="E9" s="182">
        <f>'[2]13 (入力用)'!E74</f>
        <v>247835</v>
      </c>
      <c r="F9" s="182">
        <f>'[2]13 (入力用)'!F74</f>
        <v>314183</v>
      </c>
      <c r="G9" s="182">
        <f>'[2]13 (入力用)'!G74</f>
        <v>171436</v>
      </c>
      <c r="H9" s="182">
        <f>'[2]13 (入力用)'!H74</f>
        <v>245873</v>
      </c>
      <c r="I9" s="182">
        <f>'[2]13 (入力用)'!I74</f>
        <v>312034</v>
      </c>
      <c r="J9" s="182">
        <f>'[2]13 (入力用)'!J74</f>
        <v>169689</v>
      </c>
      <c r="K9" s="182">
        <f>'[2]13 (入力用)'!K74</f>
        <v>226840</v>
      </c>
      <c r="L9" s="182">
        <f>'[2]13 (入力用)'!L74</f>
        <v>19033</v>
      </c>
      <c r="M9" s="182">
        <f>'[2]13 (入力用)'!M74</f>
        <v>1962</v>
      </c>
      <c r="N9" s="182">
        <f>'[2]13 (入力用)'!N74</f>
        <v>2149</v>
      </c>
      <c r="O9" s="182">
        <f>'[2]13 (入力用)'!O74</f>
        <v>1747</v>
      </c>
      <c r="P9" s="166"/>
      <c r="Q9" s="166"/>
    </row>
    <row r="10" spans="1:17" x14ac:dyDescent="0.15">
      <c r="A10" s="183" t="s">
        <v>71</v>
      </c>
      <c r="B10" s="184"/>
      <c r="C10" s="185" t="s">
        <v>72</v>
      </c>
      <c r="D10" s="186"/>
      <c r="E10" s="187">
        <f>'[2]13 (入力用)'!E75</f>
        <v>296610</v>
      </c>
      <c r="F10" s="188">
        <f>'[2]13 (入力用)'!F75</f>
        <v>301063</v>
      </c>
      <c r="G10" s="188">
        <f>'[2]13 (入力用)'!G75</f>
        <v>252891</v>
      </c>
      <c r="H10" s="188">
        <f>'[2]13 (入力用)'!H75</f>
        <v>296610</v>
      </c>
      <c r="I10" s="188">
        <f>'[2]13 (入力用)'!I75</f>
        <v>301063</v>
      </c>
      <c r="J10" s="188">
        <f>'[2]13 (入力用)'!J75</f>
        <v>252891</v>
      </c>
      <c r="K10" s="188">
        <f>'[2]13 (入力用)'!K75</f>
        <v>292077</v>
      </c>
      <c r="L10" s="188">
        <f>'[2]13 (入力用)'!L75</f>
        <v>4533</v>
      </c>
      <c r="M10" s="188">
        <f>'[2]13 (入力用)'!M75</f>
        <v>0</v>
      </c>
      <c r="N10" s="188">
        <f>'[2]13 (入力用)'!N75</f>
        <v>0</v>
      </c>
      <c r="O10" s="188">
        <f>'[2]13 (入力用)'!O75</f>
        <v>0</v>
      </c>
      <c r="P10" s="166"/>
      <c r="Q10" s="166"/>
    </row>
    <row r="11" spans="1:17" x14ac:dyDescent="0.15">
      <c r="A11" s="189" t="s">
        <v>73</v>
      </c>
      <c r="B11" s="190"/>
      <c r="C11" s="191" t="s">
        <v>13</v>
      </c>
      <c r="D11" s="192"/>
      <c r="E11" s="193">
        <f>'[2]13 (入力用)'!E76</f>
        <v>316250</v>
      </c>
      <c r="F11" s="194">
        <f>'[2]13 (入力用)'!F76</f>
        <v>339453</v>
      </c>
      <c r="G11" s="194">
        <f>'[2]13 (入力用)'!G76</f>
        <v>196885</v>
      </c>
      <c r="H11" s="194">
        <f>'[2]13 (入力用)'!H76</f>
        <v>315126</v>
      </c>
      <c r="I11" s="194">
        <f>'[2]13 (入力用)'!I76</f>
        <v>338112</v>
      </c>
      <c r="J11" s="194">
        <f>'[2]13 (入力用)'!J76</f>
        <v>196878</v>
      </c>
      <c r="K11" s="194">
        <f>'[2]13 (入力用)'!K76</f>
        <v>286604</v>
      </c>
      <c r="L11" s="194">
        <f>'[2]13 (入力用)'!L76</f>
        <v>28522</v>
      </c>
      <c r="M11" s="194">
        <f>'[2]13 (入力用)'!M76</f>
        <v>1124</v>
      </c>
      <c r="N11" s="194">
        <f>'[2]13 (入力用)'!N76</f>
        <v>1341</v>
      </c>
      <c r="O11" s="194">
        <f>'[2]13 (入力用)'!O76</f>
        <v>7</v>
      </c>
      <c r="P11" s="166"/>
      <c r="Q11" s="166"/>
    </row>
    <row r="12" spans="1:17" x14ac:dyDescent="0.15">
      <c r="A12" s="189" t="s">
        <v>74</v>
      </c>
      <c r="B12" s="190"/>
      <c r="C12" s="191" t="s">
        <v>14</v>
      </c>
      <c r="D12" s="192"/>
      <c r="E12" s="193">
        <f>'[2]13 (入力用)'!E77</f>
        <v>284121</v>
      </c>
      <c r="F12" s="194">
        <f>'[2]13 (入力用)'!F77</f>
        <v>331961</v>
      </c>
      <c r="G12" s="194">
        <f>'[2]13 (入力用)'!G77</f>
        <v>184648</v>
      </c>
      <c r="H12" s="194">
        <f>'[2]13 (入力用)'!H77</f>
        <v>283954</v>
      </c>
      <c r="I12" s="194">
        <f>'[2]13 (入力用)'!I77</f>
        <v>331749</v>
      </c>
      <c r="J12" s="194">
        <f>'[2]13 (入力用)'!J77</f>
        <v>184576</v>
      </c>
      <c r="K12" s="194">
        <f>'[2]13 (入力用)'!K77</f>
        <v>257023</v>
      </c>
      <c r="L12" s="194">
        <f>'[2]13 (入力用)'!L77</f>
        <v>26931</v>
      </c>
      <c r="M12" s="194">
        <f>'[2]13 (入力用)'!M77</f>
        <v>167</v>
      </c>
      <c r="N12" s="194">
        <f>'[2]13 (入力用)'!N77</f>
        <v>212</v>
      </c>
      <c r="O12" s="194">
        <f>'[2]13 (入力用)'!O77</f>
        <v>72</v>
      </c>
      <c r="P12" s="166"/>
      <c r="Q12" s="166"/>
    </row>
    <row r="13" spans="1:17" x14ac:dyDescent="0.15">
      <c r="A13" s="189" t="s">
        <v>75</v>
      </c>
      <c r="B13" s="190"/>
      <c r="C13" s="191" t="s">
        <v>45</v>
      </c>
      <c r="D13" s="192"/>
      <c r="E13" s="195" t="s">
        <v>44</v>
      </c>
      <c r="F13" s="196" t="s">
        <v>44</v>
      </c>
      <c r="G13" s="196" t="s">
        <v>44</v>
      </c>
      <c r="H13" s="196" t="s">
        <v>44</v>
      </c>
      <c r="I13" s="196" t="s">
        <v>44</v>
      </c>
      <c r="J13" s="196" t="s">
        <v>44</v>
      </c>
      <c r="K13" s="196" t="s">
        <v>44</v>
      </c>
      <c r="L13" s="196" t="s">
        <v>44</v>
      </c>
      <c r="M13" s="196" t="s">
        <v>44</v>
      </c>
      <c r="N13" s="196" t="s">
        <v>44</v>
      </c>
      <c r="O13" s="196" t="s">
        <v>44</v>
      </c>
      <c r="P13" s="166"/>
      <c r="Q13" s="166"/>
    </row>
    <row r="14" spans="1:17" x14ac:dyDescent="0.15">
      <c r="A14" s="189" t="s">
        <v>76</v>
      </c>
      <c r="B14" s="190"/>
      <c r="C14" s="191" t="s">
        <v>46</v>
      </c>
      <c r="D14" s="192"/>
      <c r="E14" s="193">
        <f>'[2]13 (入力用)'!E79</f>
        <v>278495</v>
      </c>
      <c r="F14" s="194">
        <f>'[2]13 (入力用)'!F79</f>
        <v>344010</v>
      </c>
      <c r="G14" s="194">
        <f>'[2]13 (入力用)'!G79</f>
        <v>197443</v>
      </c>
      <c r="H14" s="194">
        <f>'[2]13 (入力用)'!H79</f>
        <v>278182</v>
      </c>
      <c r="I14" s="194">
        <f>'[2]13 (入力用)'!I79</f>
        <v>343519</v>
      </c>
      <c r="J14" s="194">
        <f>'[2]13 (入力用)'!J79</f>
        <v>197351</v>
      </c>
      <c r="K14" s="194">
        <f>'[2]13 (入力用)'!K79</f>
        <v>256492</v>
      </c>
      <c r="L14" s="194">
        <f>'[2]13 (入力用)'!L79</f>
        <v>21690</v>
      </c>
      <c r="M14" s="194">
        <f>'[2]13 (入力用)'!M79</f>
        <v>313</v>
      </c>
      <c r="N14" s="194">
        <f>'[2]13 (入力用)'!N79</f>
        <v>491</v>
      </c>
      <c r="O14" s="194">
        <f>'[2]13 (入力用)'!O79</f>
        <v>92</v>
      </c>
      <c r="P14" s="166"/>
      <c r="Q14" s="166"/>
    </row>
    <row r="15" spans="1:17" x14ac:dyDescent="0.15">
      <c r="A15" s="189" t="s">
        <v>77</v>
      </c>
      <c r="B15" s="190"/>
      <c r="C15" s="197" t="s">
        <v>78</v>
      </c>
      <c r="D15" s="192"/>
      <c r="E15" s="193">
        <f>'[2]13 (入力用)'!E80</f>
        <v>249128</v>
      </c>
      <c r="F15" s="194">
        <f>'[2]13 (入力用)'!F80</f>
        <v>273459</v>
      </c>
      <c r="G15" s="194">
        <f>'[2]13 (入力用)'!G80</f>
        <v>124599</v>
      </c>
      <c r="H15" s="194">
        <f>'[2]13 (入力用)'!H80</f>
        <v>246898</v>
      </c>
      <c r="I15" s="194">
        <f>'[2]13 (入力用)'!I80</f>
        <v>270857</v>
      </c>
      <c r="J15" s="194">
        <f>'[2]13 (入力用)'!J80</f>
        <v>124274</v>
      </c>
      <c r="K15" s="194">
        <f>'[2]13 (入力用)'!K80</f>
        <v>210466</v>
      </c>
      <c r="L15" s="194">
        <f>'[2]13 (入力用)'!L80</f>
        <v>36432</v>
      </c>
      <c r="M15" s="194">
        <f>'[2]13 (入力用)'!M80</f>
        <v>2230</v>
      </c>
      <c r="N15" s="194">
        <f>'[2]13 (入力用)'!N80</f>
        <v>2602</v>
      </c>
      <c r="O15" s="194">
        <f>'[2]13 (入力用)'!O80</f>
        <v>325</v>
      </c>
      <c r="P15" s="166"/>
      <c r="Q15" s="166"/>
    </row>
    <row r="16" spans="1:17" x14ac:dyDescent="0.15">
      <c r="A16" s="189" t="s">
        <v>79</v>
      </c>
      <c r="B16" s="190"/>
      <c r="C16" s="198" t="s">
        <v>80</v>
      </c>
      <c r="D16" s="192"/>
      <c r="E16" s="193">
        <f>'[2]13 (入力用)'!E81</f>
        <v>193533</v>
      </c>
      <c r="F16" s="194">
        <f>'[2]13 (入力用)'!F81</f>
        <v>267630</v>
      </c>
      <c r="G16" s="194">
        <f>'[2]13 (入力用)'!G81</f>
        <v>127484</v>
      </c>
      <c r="H16" s="194">
        <f>'[2]13 (入力用)'!H81</f>
        <v>192576</v>
      </c>
      <c r="I16" s="194">
        <f>'[2]13 (入力用)'!I81</f>
        <v>266002</v>
      </c>
      <c r="J16" s="194">
        <f>'[2]13 (入力用)'!J81</f>
        <v>127125</v>
      </c>
      <c r="K16" s="194">
        <f>'[2]13 (入力用)'!K81</f>
        <v>183964</v>
      </c>
      <c r="L16" s="194">
        <f>'[2]13 (入力用)'!L81</f>
        <v>8612</v>
      </c>
      <c r="M16" s="194">
        <f>'[2]13 (入力用)'!M81</f>
        <v>957</v>
      </c>
      <c r="N16" s="194">
        <f>'[2]13 (入力用)'!N81</f>
        <v>1628</v>
      </c>
      <c r="O16" s="194">
        <f>'[2]13 (入力用)'!O81</f>
        <v>359</v>
      </c>
      <c r="P16" s="166"/>
      <c r="Q16" s="166"/>
    </row>
    <row r="17" spans="1:17" x14ac:dyDescent="0.15">
      <c r="A17" s="189" t="s">
        <v>81</v>
      </c>
      <c r="B17" s="190"/>
      <c r="C17" s="197" t="s">
        <v>82</v>
      </c>
      <c r="D17" s="192"/>
      <c r="E17" s="193">
        <f>'[2]13 (入力用)'!E82</f>
        <v>338754</v>
      </c>
      <c r="F17" s="193">
        <f>'[2]13 (入力用)'!F82</f>
        <v>439446</v>
      </c>
      <c r="G17" s="193">
        <f>'[2]13 (入力用)'!G82</f>
        <v>241213</v>
      </c>
      <c r="H17" s="194">
        <f>'[2]13 (入力用)'!H82</f>
        <v>337771</v>
      </c>
      <c r="I17" s="194">
        <f>'[2]13 (入力用)'!I82</f>
        <v>439254</v>
      </c>
      <c r="J17" s="194">
        <f>'[2]13 (入力用)'!J82</f>
        <v>239463</v>
      </c>
      <c r="K17" s="194">
        <f>'[2]13 (入力用)'!K82</f>
        <v>321371</v>
      </c>
      <c r="L17" s="194">
        <f>'[2]13 (入力用)'!L82</f>
        <v>16400</v>
      </c>
      <c r="M17" s="194">
        <f>'[2]13 (入力用)'!M82</f>
        <v>983</v>
      </c>
      <c r="N17" s="194">
        <f>'[2]13 (入力用)'!N82</f>
        <v>192</v>
      </c>
      <c r="O17" s="194">
        <f>'[2]13 (入力用)'!O82</f>
        <v>1750</v>
      </c>
      <c r="P17" s="166"/>
      <c r="Q17" s="166"/>
    </row>
    <row r="18" spans="1:17" x14ac:dyDescent="0.15">
      <c r="A18" s="189" t="s">
        <v>83</v>
      </c>
      <c r="B18" s="190"/>
      <c r="C18" s="198" t="s">
        <v>84</v>
      </c>
      <c r="D18" s="192"/>
      <c r="E18" s="193">
        <f>'[2]13 (入力用)'!E83</f>
        <v>214575</v>
      </c>
      <c r="F18" s="193">
        <f>'[2]13 (入力用)'!F83</f>
        <v>248218</v>
      </c>
      <c r="G18" s="193">
        <f>'[2]13 (入力用)'!G83</f>
        <v>153047</v>
      </c>
      <c r="H18" s="194">
        <f>'[2]13 (入力用)'!H83</f>
        <v>204746</v>
      </c>
      <c r="I18" s="194">
        <f>'[2]13 (入力用)'!I83</f>
        <v>235240</v>
      </c>
      <c r="J18" s="194">
        <f>'[2]13 (入力用)'!J83</f>
        <v>148977</v>
      </c>
      <c r="K18" s="194">
        <f>'[2]13 (入力用)'!K83</f>
        <v>198574</v>
      </c>
      <c r="L18" s="194">
        <f>'[2]13 (入力用)'!L83</f>
        <v>6172</v>
      </c>
      <c r="M18" s="194">
        <f>'[2]13 (入力用)'!M83</f>
        <v>9829</v>
      </c>
      <c r="N18" s="194">
        <f>'[2]13 (入力用)'!N83</f>
        <v>12978</v>
      </c>
      <c r="O18" s="194">
        <f>'[2]13 (入力用)'!O83</f>
        <v>4070</v>
      </c>
      <c r="P18" s="166"/>
      <c r="Q18" s="166"/>
    </row>
    <row r="19" spans="1:17" x14ac:dyDescent="0.15">
      <c r="A19" s="189" t="s">
        <v>85</v>
      </c>
      <c r="B19" s="190"/>
      <c r="C19" s="197" t="s">
        <v>86</v>
      </c>
      <c r="D19" s="192"/>
      <c r="E19" s="193">
        <f>'[2]13 (入力用)'!E84</f>
        <v>325313</v>
      </c>
      <c r="F19" s="194">
        <f>'[2]13 (入力用)'!F84</f>
        <v>359883</v>
      </c>
      <c r="G19" s="194">
        <f>'[2]13 (入力用)'!G84</f>
        <v>236780</v>
      </c>
      <c r="H19" s="194">
        <f>'[2]13 (入力用)'!H84</f>
        <v>323484</v>
      </c>
      <c r="I19" s="194">
        <f>'[2]13 (入力用)'!I84</f>
        <v>357654</v>
      </c>
      <c r="J19" s="194">
        <f>'[2]13 (入力用)'!J84</f>
        <v>235976</v>
      </c>
      <c r="K19" s="194">
        <f>'[2]13 (入力用)'!K84</f>
        <v>297730</v>
      </c>
      <c r="L19" s="194">
        <f>'[2]13 (入力用)'!L84</f>
        <v>25754</v>
      </c>
      <c r="M19" s="194">
        <f>'[2]13 (入力用)'!M84</f>
        <v>1829</v>
      </c>
      <c r="N19" s="194">
        <f>'[2]13 (入力用)'!N84</f>
        <v>2229</v>
      </c>
      <c r="O19" s="194">
        <f>'[2]13 (入力用)'!O84</f>
        <v>804</v>
      </c>
      <c r="P19" s="166"/>
      <c r="Q19" s="166"/>
    </row>
    <row r="20" spans="1:17" x14ac:dyDescent="0.15">
      <c r="A20" s="189" t="s">
        <v>87</v>
      </c>
      <c r="B20" s="190"/>
      <c r="C20" s="197" t="s">
        <v>88</v>
      </c>
      <c r="D20" s="192"/>
      <c r="E20" s="193">
        <f>'[2]13 (入力用)'!E85</f>
        <v>101637</v>
      </c>
      <c r="F20" s="194">
        <f>'[2]13 (入力用)'!F85</f>
        <v>172567</v>
      </c>
      <c r="G20" s="194">
        <f>'[2]13 (入力用)'!G85</f>
        <v>76559</v>
      </c>
      <c r="H20" s="194">
        <f>'[2]13 (入力用)'!H85</f>
        <v>101613</v>
      </c>
      <c r="I20" s="194">
        <f>'[2]13 (入力用)'!I85</f>
        <v>172541</v>
      </c>
      <c r="J20" s="194">
        <f>'[2]13 (入力用)'!J85</f>
        <v>76536</v>
      </c>
      <c r="K20" s="194">
        <f>'[2]13 (入力用)'!K85</f>
        <v>98520</v>
      </c>
      <c r="L20" s="194">
        <f>'[2]13 (入力用)'!L85</f>
        <v>3093</v>
      </c>
      <c r="M20" s="194">
        <f>'[2]13 (入力用)'!M85</f>
        <v>24</v>
      </c>
      <c r="N20" s="194">
        <f>'[2]13 (入力用)'!N85</f>
        <v>26</v>
      </c>
      <c r="O20" s="194">
        <f>'[2]13 (入力用)'!O85</f>
        <v>23</v>
      </c>
      <c r="P20" s="166"/>
      <c r="Q20" s="166"/>
    </row>
    <row r="21" spans="1:17" x14ac:dyDescent="0.15">
      <c r="A21" s="189" t="s">
        <v>89</v>
      </c>
      <c r="B21" s="190"/>
      <c r="C21" s="198" t="s">
        <v>90</v>
      </c>
      <c r="D21" s="192"/>
      <c r="E21" s="193">
        <f>'[2]13 (入力用)'!E86</f>
        <v>195152</v>
      </c>
      <c r="F21" s="194">
        <f>'[2]13 (入力用)'!F86</f>
        <v>241704</v>
      </c>
      <c r="G21" s="194">
        <f>'[2]13 (入力用)'!G86</f>
        <v>160219</v>
      </c>
      <c r="H21" s="194">
        <f>'[2]13 (入力用)'!H86</f>
        <v>194337</v>
      </c>
      <c r="I21" s="194">
        <f>'[2]13 (入力用)'!I86</f>
        <v>240373</v>
      </c>
      <c r="J21" s="194">
        <f>'[2]13 (入力用)'!J86</f>
        <v>159791</v>
      </c>
      <c r="K21" s="194">
        <f>'[2]13 (入力用)'!K86</f>
        <v>181597</v>
      </c>
      <c r="L21" s="194">
        <f>'[2]13 (入力用)'!L86</f>
        <v>12740</v>
      </c>
      <c r="M21" s="194">
        <f>'[2]13 (入力用)'!M86</f>
        <v>815</v>
      </c>
      <c r="N21" s="194">
        <f>'[2]13 (入力用)'!N86</f>
        <v>1331</v>
      </c>
      <c r="O21" s="194">
        <f>'[2]13 (入力用)'!O86</f>
        <v>428</v>
      </c>
      <c r="P21" s="166"/>
      <c r="Q21" s="166"/>
    </row>
    <row r="22" spans="1:17" x14ac:dyDescent="0.15">
      <c r="A22" s="189" t="s">
        <v>91</v>
      </c>
      <c r="B22" s="190"/>
      <c r="C22" s="197" t="s">
        <v>92</v>
      </c>
      <c r="D22" s="192"/>
      <c r="E22" s="199">
        <f>'[2]13 (入力用)'!E87</f>
        <v>328165</v>
      </c>
      <c r="F22" s="199">
        <f>'[2]13 (入力用)'!F87</f>
        <v>377247</v>
      </c>
      <c r="G22" s="199">
        <f>'[2]13 (入力用)'!G87</f>
        <v>261428</v>
      </c>
      <c r="H22" s="199">
        <f>'[2]13 (入力用)'!H87</f>
        <v>322120</v>
      </c>
      <c r="I22" s="199">
        <f>'[2]13 (入力用)'!I87</f>
        <v>369317</v>
      </c>
      <c r="J22" s="199">
        <f>'[2]13 (入力用)'!J87</f>
        <v>257946</v>
      </c>
      <c r="K22" s="199">
        <f>'[2]13 (入力用)'!K87</f>
        <v>314665</v>
      </c>
      <c r="L22" s="199">
        <f>'[2]13 (入力用)'!L87</f>
        <v>7455</v>
      </c>
      <c r="M22" s="199">
        <f>'[2]13 (入力用)'!M87</f>
        <v>6045</v>
      </c>
      <c r="N22" s="199">
        <f>'[2]13 (入力用)'!N87</f>
        <v>7930</v>
      </c>
      <c r="O22" s="199">
        <f>'[2]13 (入力用)'!O87</f>
        <v>3482</v>
      </c>
      <c r="P22" s="166"/>
      <c r="Q22" s="166"/>
    </row>
    <row r="23" spans="1:17" x14ac:dyDescent="0.15">
      <c r="A23" s="189" t="s">
        <v>93</v>
      </c>
      <c r="B23" s="200"/>
      <c r="C23" s="201" t="s">
        <v>47</v>
      </c>
      <c r="D23" s="202"/>
      <c r="E23" s="194">
        <f>'[2]13 (入力用)'!E88</f>
        <v>268707</v>
      </c>
      <c r="F23" s="194">
        <f>'[2]13 (入力用)'!F88</f>
        <v>401544</v>
      </c>
      <c r="G23" s="194">
        <f>'[2]13 (入力用)'!G88</f>
        <v>230550</v>
      </c>
      <c r="H23" s="194">
        <f>'[2]13 (入力用)'!H88</f>
        <v>263815</v>
      </c>
      <c r="I23" s="194">
        <f>'[2]13 (入力用)'!I88</f>
        <v>397909</v>
      </c>
      <c r="J23" s="194">
        <f>'[2]13 (入力用)'!J88</f>
        <v>225297</v>
      </c>
      <c r="K23" s="194">
        <f>'[2]13 (入力用)'!K88</f>
        <v>243264</v>
      </c>
      <c r="L23" s="194">
        <f>'[2]13 (入力用)'!L88</f>
        <v>20551</v>
      </c>
      <c r="M23" s="194">
        <f>'[2]13 (入力用)'!M88</f>
        <v>4892</v>
      </c>
      <c r="N23" s="194">
        <f>'[2]13 (入力用)'!N88</f>
        <v>3635</v>
      </c>
      <c r="O23" s="194">
        <f>'[2]13 (入力用)'!O88</f>
        <v>5253</v>
      </c>
      <c r="P23" s="166"/>
      <c r="Q23" s="166"/>
    </row>
    <row r="24" spans="1:17" x14ac:dyDescent="0.15">
      <c r="A24" s="189" t="s">
        <v>94</v>
      </c>
      <c r="B24" s="179"/>
      <c r="C24" s="180" t="s">
        <v>48</v>
      </c>
      <c r="D24" s="181"/>
      <c r="E24" s="203">
        <f>'[2]13 (入力用)'!E89</f>
        <v>294180</v>
      </c>
      <c r="F24" s="204">
        <f>'[2]13 (入力用)'!F89</f>
        <v>364162</v>
      </c>
      <c r="G24" s="204">
        <f>'[2]13 (入力用)'!G89</f>
        <v>197815</v>
      </c>
      <c r="H24" s="204">
        <f>'[2]13 (入力用)'!H89</f>
        <v>281256</v>
      </c>
      <c r="I24" s="204">
        <f>'[2]13 (入力用)'!I89</f>
        <v>348518</v>
      </c>
      <c r="J24" s="204">
        <f>'[2]13 (入力用)'!J89</f>
        <v>188636</v>
      </c>
      <c r="K24" s="204">
        <f>'[2]13 (入力用)'!K89</f>
        <v>272918</v>
      </c>
      <c r="L24" s="204">
        <f>'[2]13 (入力用)'!L89</f>
        <v>8338</v>
      </c>
      <c r="M24" s="204">
        <f>'[2]13 (入力用)'!M89</f>
        <v>12924</v>
      </c>
      <c r="N24" s="204">
        <f>'[2]13 (入力用)'!N89</f>
        <v>15644</v>
      </c>
      <c r="O24" s="204">
        <f>'[2]13 (入力用)'!O89</f>
        <v>9179</v>
      </c>
      <c r="P24" s="166"/>
      <c r="Q24" s="166"/>
    </row>
    <row r="25" spans="1:17" x14ac:dyDescent="0.15">
      <c r="A25" s="205" t="s">
        <v>95</v>
      </c>
      <c r="B25" s="206"/>
      <c r="C25" s="207" t="s">
        <v>49</v>
      </c>
      <c r="D25" s="208"/>
      <c r="E25" s="209">
        <f>'[2]13 (入力用)'!E90</f>
        <v>203798</v>
      </c>
      <c r="F25" s="209">
        <f>'[2]13 (入力用)'!F90</f>
        <v>261905</v>
      </c>
      <c r="G25" s="209">
        <f>'[2]13 (入力用)'!G90</f>
        <v>127871</v>
      </c>
      <c r="H25" s="209">
        <f>'[2]13 (入力用)'!H90</f>
        <v>203564</v>
      </c>
      <c r="I25" s="209">
        <f>'[2]13 (入力用)'!I90</f>
        <v>261589</v>
      </c>
      <c r="J25" s="209">
        <f>'[2]13 (入力用)'!J90</f>
        <v>127744</v>
      </c>
      <c r="K25" s="209">
        <f>'[2]13 (入力用)'!K90</f>
        <v>182440</v>
      </c>
      <c r="L25" s="209">
        <f>'[2]13 (入力用)'!L90</f>
        <v>21124</v>
      </c>
      <c r="M25" s="209">
        <f>'[2]13 (入力用)'!M90</f>
        <v>234</v>
      </c>
      <c r="N25" s="209">
        <f>'[2]13 (入力用)'!N90</f>
        <v>316</v>
      </c>
      <c r="O25" s="209">
        <f>'[2]13 (入力用)'!O90</f>
        <v>127</v>
      </c>
      <c r="P25" s="166"/>
      <c r="Q25" s="166"/>
    </row>
    <row r="26" spans="1:17" x14ac:dyDescent="0.15">
      <c r="A26" s="210" t="s">
        <v>96</v>
      </c>
      <c r="B26" s="179"/>
      <c r="C26" s="211" t="s">
        <v>97</v>
      </c>
      <c r="D26" s="181"/>
      <c r="E26" s="203">
        <f>'[2]13 (入力用)'!E91</f>
        <v>220383</v>
      </c>
      <c r="F26" s="204">
        <f>'[2]13 (入力用)'!F91</f>
        <v>284136</v>
      </c>
      <c r="G26" s="204">
        <f>'[2]13 (入力用)'!G91</f>
        <v>161529</v>
      </c>
      <c r="H26" s="204">
        <f>'[2]13 (入力用)'!H91</f>
        <v>219663</v>
      </c>
      <c r="I26" s="204">
        <f>'[2]13 (入力用)'!I91</f>
        <v>282636</v>
      </c>
      <c r="J26" s="204">
        <f>'[2]13 (入力用)'!J91</f>
        <v>161529</v>
      </c>
      <c r="K26" s="204">
        <f>'[2]13 (入力用)'!K91</f>
        <v>204930</v>
      </c>
      <c r="L26" s="204">
        <f>'[2]13 (入力用)'!L91</f>
        <v>14733</v>
      </c>
      <c r="M26" s="204">
        <f>'[2]13 (入力用)'!M91</f>
        <v>720</v>
      </c>
      <c r="N26" s="204">
        <f>'[2]13 (入力用)'!N91</f>
        <v>1500</v>
      </c>
      <c r="O26" s="204">
        <f>'[2]13 (入力用)'!O91</f>
        <v>0</v>
      </c>
      <c r="P26" s="166"/>
      <c r="Q26" s="166"/>
    </row>
    <row r="27" spans="1:17" x14ac:dyDescent="0.15">
      <c r="A27" s="189" t="s">
        <v>98</v>
      </c>
      <c r="B27" s="190"/>
      <c r="C27" s="198" t="s">
        <v>99</v>
      </c>
      <c r="D27" s="192"/>
      <c r="E27" s="203">
        <f>'[2]13 (入力用)'!E92</f>
        <v>157615</v>
      </c>
      <c r="F27" s="204">
        <f>'[2]13 (入力用)'!F92</f>
        <v>238665</v>
      </c>
      <c r="G27" s="204">
        <f>'[2]13 (入力用)'!G92</f>
        <v>127038</v>
      </c>
      <c r="H27" s="204">
        <f>'[2]13 (入力用)'!H92</f>
        <v>157615</v>
      </c>
      <c r="I27" s="204">
        <f>'[2]13 (入力用)'!I92</f>
        <v>238665</v>
      </c>
      <c r="J27" s="204">
        <f>'[2]13 (入力用)'!J92</f>
        <v>127038</v>
      </c>
      <c r="K27" s="204">
        <f>'[2]13 (入力用)'!K92</f>
        <v>148479</v>
      </c>
      <c r="L27" s="204">
        <f>'[2]13 (入力用)'!L92</f>
        <v>9136</v>
      </c>
      <c r="M27" s="204">
        <f>'[2]13 (入力用)'!M92</f>
        <v>0</v>
      </c>
      <c r="N27" s="204">
        <f>'[2]13 (入力用)'!N92</f>
        <v>0</v>
      </c>
      <c r="O27" s="204">
        <f>'[2]13 (入力用)'!O92</f>
        <v>0</v>
      </c>
      <c r="P27" s="166"/>
      <c r="Q27" s="166"/>
    </row>
    <row r="28" spans="1:17" x14ac:dyDescent="0.15">
      <c r="A28" s="189" t="s">
        <v>100</v>
      </c>
      <c r="B28" s="190"/>
      <c r="C28" s="197" t="s">
        <v>101</v>
      </c>
      <c r="D28" s="192"/>
      <c r="E28" s="195" t="s">
        <v>44</v>
      </c>
      <c r="F28" s="195" t="s">
        <v>44</v>
      </c>
      <c r="G28" s="195" t="s">
        <v>44</v>
      </c>
      <c r="H28" s="195" t="s">
        <v>44</v>
      </c>
      <c r="I28" s="195" t="s">
        <v>44</v>
      </c>
      <c r="J28" s="195" t="s">
        <v>44</v>
      </c>
      <c r="K28" s="195" t="s">
        <v>44</v>
      </c>
      <c r="L28" s="195" t="s">
        <v>44</v>
      </c>
      <c r="M28" s="195" t="s">
        <v>44</v>
      </c>
      <c r="N28" s="195" t="s">
        <v>44</v>
      </c>
      <c r="O28" s="195" t="s">
        <v>44</v>
      </c>
      <c r="P28" s="166"/>
      <c r="Q28" s="166"/>
    </row>
    <row r="29" spans="1:17" x14ac:dyDescent="0.15">
      <c r="A29" s="189" t="s">
        <v>102</v>
      </c>
      <c r="B29" s="190"/>
      <c r="C29" s="198" t="s">
        <v>103</v>
      </c>
      <c r="D29" s="192"/>
      <c r="E29" s="195" t="s">
        <v>44</v>
      </c>
      <c r="F29" s="195" t="s">
        <v>44</v>
      </c>
      <c r="G29" s="195" t="s">
        <v>44</v>
      </c>
      <c r="H29" s="195" t="s">
        <v>44</v>
      </c>
      <c r="I29" s="195" t="s">
        <v>44</v>
      </c>
      <c r="J29" s="195" t="s">
        <v>44</v>
      </c>
      <c r="K29" s="195" t="s">
        <v>44</v>
      </c>
      <c r="L29" s="195" t="s">
        <v>44</v>
      </c>
      <c r="M29" s="195" t="s">
        <v>44</v>
      </c>
      <c r="N29" s="195" t="s">
        <v>44</v>
      </c>
      <c r="O29" s="195" t="s">
        <v>44</v>
      </c>
      <c r="P29" s="166"/>
      <c r="Q29" s="166"/>
    </row>
    <row r="30" spans="1:17" x14ac:dyDescent="0.15">
      <c r="A30" s="189" t="s">
        <v>104</v>
      </c>
      <c r="B30" s="190"/>
      <c r="C30" s="197" t="s">
        <v>105</v>
      </c>
      <c r="D30" s="192"/>
      <c r="E30" s="193">
        <f>'[2]13 (入力用)'!E95</f>
        <v>246048</v>
      </c>
      <c r="F30" s="194">
        <f>'[2]13 (入力用)'!F95</f>
        <v>259666</v>
      </c>
      <c r="G30" s="194">
        <f>'[2]13 (入力用)'!G95</f>
        <v>219554</v>
      </c>
      <c r="H30" s="194">
        <f>'[2]13 (入力用)'!H95</f>
        <v>246048</v>
      </c>
      <c r="I30" s="194">
        <f>'[2]13 (入力用)'!I95</f>
        <v>259666</v>
      </c>
      <c r="J30" s="194">
        <f>'[2]13 (入力用)'!J95</f>
        <v>219554</v>
      </c>
      <c r="K30" s="194">
        <f>'[2]13 (入力用)'!K95</f>
        <v>234787</v>
      </c>
      <c r="L30" s="194">
        <f>'[2]13 (入力用)'!L95</f>
        <v>11261</v>
      </c>
      <c r="M30" s="194">
        <f>'[2]13 (入力用)'!M95</f>
        <v>0</v>
      </c>
      <c r="N30" s="194">
        <f>'[2]13 (入力用)'!N95</f>
        <v>0</v>
      </c>
      <c r="O30" s="194">
        <f>'[2]13 (入力用)'!O95</f>
        <v>0</v>
      </c>
      <c r="P30" s="166"/>
      <c r="Q30" s="166"/>
    </row>
    <row r="31" spans="1:17" x14ac:dyDescent="0.15">
      <c r="A31" s="189" t="s">
        <v>106</v>
      </c>
      <c r="B31" s="190"/>
      <c r="C31" s="191" t="s">
        <v>50</v>
      </c>
      <c r="D31" s="192"/>
      <c r="E31" s="193">
        <f>'[2]13 (入力用)'!E96</f>
        <v>282304</v>
      </c>
      <c r="F31" s="194">
        <f>'[2]13 (入力用)'!F96</f>
        <v>321784</v>
      </c>
      <c r="G31" s="194">
        <f>'[2]13 (入力用)'!G96</f>
        <v>200816</v>
      </c>
      <c r="H31" s="194">
        <f>'[2]13 (入力用)'!H96</f>
        <v>282304</v>
      </c>
      <c r="I31" s="194">
        <f>'[2]13 (入力用)'!I96</f>
        <v>321784</v>
      </c>
      <c r="J31" s="194">
        <f>'[2]13 (入力用)'!J96</f>
        <v>200816</v>
      </c>
      <c r="K31" s="194">
        <f>'[2]13 (入力用)'!K96</f>
        <v>236610</v>
      </c>
      <c r="L31" s="194">
        <f>'[2]13 (入力用)'!L96</f>
        <v>45694</v>
      </c>
      <c r="M31" s="194">
        <f>'[2]13 (入力用)'!M96</f>
        <v>0</v>
      </c>
      <c r="N31" s="194">
        <f>'[2]13 (入力用)'!N96</f>
        <v>0</v>
      </c>
      <c r="O31" s="194">
        <f>'[2]13 (入力用)'!O96</f>
        <v>0</v>
      </c>
      <c r="P31" s="166"/>
      <c r="Q31" s="166"/>
    </row>
    <row r="32" spans="1:17" x14ac:dyDescent="0.15">
      <c r="A32" s="189" t="s">
        <v>107</v>
      </c>
      <c r="B32" s="190"/>
      <c r="C32" s="197" t="s">
        <v>108</v>
      </c>
      <c r="D32" s="192"/>
      <c r="E32" s="193">
        <f>'[2]13 (入力用)'!E97</f>
        <v>286138</v>
      </c>
      <c r="F32" s="193">
        <f>'[2]13 (入力用)'!F97</f>
        <v>379190</v>
      </c>
      <c r="G32" s="193">
        <f>'[2]13 (入力用)'!G97</f>
        <v>189047</v>
      </c>
      <c r="H32" s="193">
        <f>'[2]13 (入力用)'!H97</f>
        <v>286138</v>
      </c>
      <c r="I32" s="193">
        <f>'[2]13 (入力用)'!I97</f>
        <v>379190</v>
      </c>
      <c r="J32" s="193">
        <f>'[2]13 (入力用)'!J97</f>
        <v>189047</v>
      </c>
      <c r="K32" s="193">
        <f>'[2]13 (入力用)'!K97</f>
        <v>265486</v>
      </c>
      <c r="L32" s="193">
        <f>'[2]13 (入力用)'!L97</f>
        <v>20652</v>
      </c>
      <c r="M32" s="193">
        <f>'[2]13 (入力用)'!M97</f>
        <v>0</v>
      </c>
      <c r="N32" s="193">
        <f>'[2]13 (入力用)'!N97</f>
        <v>0</v>
      </c>
      <c r="O32" s="193">
        <f>'[2]13 (入力用)'!O97</f>
        <v>0</v>
      </c>
      <c r="P32" s="166"/>
      <c r="Q32" s="166"/>
    </row>
    <row r="33" spans="1:17" x14ac:dyDescent="0.15">
      <c r="A33" s="189" t="s">
        <v>109</v>
      </c>
      <c r="B33" s="190"/>
      <c r="C33" s="197" t="s">
        <v>110</v>
      </c>
      <c r="D33" s="192"/>
      <c r="E33" s="193">
        <f>'[2]13 (入力用)'!E98</f>
        <v>240143</v>
      </c>
      <c r="F33" s="194">
        <f>'[2]13 (入力用)'!F98</f>
        <v>292327</v>
      </c>
      <c r="G33" s="194">
        <f>'[2]13 (入力用)'!G98</f>
        <v>157005</v>
      </c>
      <c r="H33" s="194">
        <f>'[2]13 (入力用)'!H98</f>
        <v>240113</v>
      </c>
      <c r="I33" s="194">
        <f>'[2]13 (入力用)'!I98</f>
        <v>292278</v>
      </c>
      <c r="J33" s="194">
        <f>'[2]13 (入力用)'!J98</f>
        <v>157005</v>
      </c>
      <c r="K33" s="194">
        <f>'[2]13 (入力用)'!K98</f>
        <v>214659</v>
      </c>
      <c r="L33" s="194">
        <f>'[2]13 (入力用)'!L98</f>
        <v>25454</v>
      </c>
      <c r="M33" s="194">
        <f>'[2]13 (入力用)'!M98</f>
        <v>30</v>
      </c>
      <c r="N33" s="194">
        <f>'[2]13 (入力用)'!N98</f>
        <v>49</v>
      </c>
      <c r="O33" s="194">
        <f>'[2]13 (入力用)'!O98</f>
        <v>0</v>
      </c>
      <c r="P33" s="166"/>
      <c r="Q33" s="166"/>
    </row>
    <row r="34" spans="1:17" x14ac:dyDescent="0.15">
      <c r="A34" s="189" t="s">
        <v>111</v>
      </c>
      <c r="B34" s="190"/>
      <c r="C34" s="198" t="s">
        <v>112</v>
      </c>
      <c r="D34" s="192"/>
      <c r="E34" s="195" t="s">
        <v>44</v>
      </c>
      <c r="F34" s="196" t="s">
        <v>44</v>
      </c>
      <c r="G34" s="196" t="s">
        <v>44</v>
      </c>
      <c r="H34" s="196" t="s">
        <v>44</v>
      </c>
      <c r="I34" s="196" t="s">
        <v>44</v>
      </c>
      <c r="J34" s="196" t="s">
        <v>44</v>
      </c>
      <c r="K34" s="196" t="s">
        <v>44</v>
      </c>
      <c r="L34" s="196" t="s">
        <v>44</v>
      </c>
      <c r="M34" s="196" t="s">
        <v>44</v>
      </c>
      <c r="N34" s="196" t="s">
        <v>44</v>
      </c>
      <c r="O34" s="196" t="s">
        <v>44</v>
      </c>
      <c r="P34" s="166"/>
      <c r="Q34" s="166"/>
    </row>
    <row r="35" spans="1:17" x14ac:dyDescent="0.15">
      <c r="A35" s="189" t="s">
        <v>113</v>
      </c>
      <c r="B35" s="190"/>
      <c r="C35" s="197" t="s">
        <v>114</v>
      </c>
      <c r="D35" s="192"/>
      <c r="E35" s="195">
        <f>'[2]13 (入力用)'!E100</f>
        <v>269222</v>
      </c>
      <c r="F35" s="195">
        <f>'[2]13 (入力用)'!F100</f>
        <v>277204</v>
      </c>
      <c r="G35" s="195">
        <f>'[2]13 (入力用)'!G100</f>
        <v>210559</v>
      </c>
      <c r="H35" s="195">
        <f>'[2]13 (入力用)'!H100</f>
        <v>269222</v>
      </c>
      <c r="I35" s="195">
        <f>'[2]13 (入力用)'!I100</f>
        <v>277204</v>
      </c>
      <c r="J35" s="195">
        <f>'[2]13 (入力用)'!J100</f>
        <v>210559</v>
      </c>
      <c r="K35" s="195">
        <f>'[2]13 (入力用)'!K100</f>
        <v>244824</v>
      </c>
      <c r="L35" s="195">
        <f>'[2]13 (入力用)'!L100</f>
        <v>24398</v>
      </c>
      <c r="M35" s="195">
        <f>'[2]13 (入力用)'!M100</f>
        <v>0</v>
      </c>
      <c r="N35" s="195">
        <f>'[2]13 (入力用)'!N100</f>
        <v>0</v>
      </c>
      <c r="O35" s="195">
        <f>'[2]13 (入力用)'!O100</f>
        <v>0</v>
      </c>
      <c r="P35" s="166"/>
      <c r="Q35" s="166"/>
    </row>
    <row r="36" spans="1:17" x14ac:dyDescent="0.15">
      <c r="A36" s="189" t="s">
        <v>115</v>
      </c>
      <c r="B36" s="190"/>
      <c r="C36" s="191" t="s">
        <v>51</v>
      </c>
      <c r="D36" s="192"/>
      <c r="E36" s="195" t="s">
        <v>44</v>
      </c>
      <c r="F36" s="195" t="s">
        <v>44</v>
      </c>
      <c r="G36" s="195" t="s">
        <v>44</v>
      </c>
      <c r="H36" s="195" t="s">
        <v>44</v>
      </c>
      <c r="I36" s="195" t="s">
        <v>44</v>
      </c>
      <c r="J36" s="195" t="s">
        <v>44</v>
      </c>
      <c r="K36" s="195" t="s">
        <v>44</v>
      </c>
      <c r="L36" s="195" t="s">
        <v>44</v>
      </c>
      <c r="M36" s="195" t="s">
        <v>44</v>
      </c>
      <c r="N36" s="195" t="s">
        <v>44</v>
      </c>
      <c r="O36" s="195" t="s">
        <v>44</v>
      </c>
      <c r="P36" s="166"/>
      <c r="Q36" s="166"/>
    </row>
    <row r="37" spans="1:17" x14ac:dyDescent="0.15">
      <c r="A37" s="189" t="s">
        <v>116</v>
      </c>
      <c r="B37" s="190"/>
      <c r="C37" s="191" t="s">
        <v>52</v>
      </c>
      <c r="D37" s="192"/>
      <c r="E37" s="195" t="s">
        <v>44</v>
      </c>
      <c r="F37" s="196" t="s">
        <v>44</v>
      </c>
      <c r="G37" s="196" t="s">
        <v>44</v>
      </c>
      <c r="H37" s="196" t="s">
        <v>44</v>
      </c>
      <c r="I37" s="196" t="s">
        <v>44</v>
      </c>
      <c r="J37" s="196" t="s">
        <v>44</v>
      </c>
      <c r="K37" s="196" t="s">
        <v>44</v>
      </c>
      <c r="L37" s="196" t="s">
        <v>44</v>
      </c>
      <c r="M37" s="196" t="s">
        <v>44</v>
      </c>
      <c r="N37" s="196" t="s">
        <v>44</v>
      </c>
      <c r="O37" s="196" t="s">
        <v>44</v>
      </c>
      <c r="P37" s="166"/>
      <c r="Q37" s="166"/>
    </row>
    <row r="38" spans="1:17" x14ac:dyDescent="0.15">
      <c r="A38" s="189" t="s">
        <v>117</v>
      </c>
      <c r="B38" s="190"/>
      <c r="C38" s="191" t="s">
        <v>53</v>
      </c>
      <c r="D38" s="192"/>
      <c r="E38" s="193">
        <f>'[2]13 (入力用)'!E103</f>
        <v>306621</v>
      </c>
      <c r="F38" s="194">
        <f>'[2]13 (入力用)'!F103</f>
        <v>328094</v>
      </c>
      <c r="G38" s="194">
        <f>'[2]13 (入力用)'!G103</f>
        <v>242868</v>
      </c>
      <c r="H38" s="194">
        <f>'[2]13 (入力用)'!H103</f>
        <v>306621</v>
      </c>
      <c r="I38" s="194">
        <f>'[2]13 (入力用)'!I103</f>
        <v>328094</v>
      </c>
      <c r="J38" s="194">
        <f>'[2]13 (入力用)'!J103</f>
        <v>242868</v>
      </c>
      <c r="K38" s="194">
        <f>'[2]13 (入力用)'!K103</f>
        <v>270744</v>
      </c>
      <c r="L38" s="194">
        <f>'[2]13 (入力用)'!L103</f>
        <v>35877</v>
      </c>
      <c r="M38" s="194">
        <f>'[2]13 (入力用)'!M103</f>
        <v>0</v>
      </c>
      <c r="N38" s="194">
        <f>'[2]13 (入力用)'!N103</f>
        <v>0</v>
      </c>
      <c r="O38" s="194">
        <f>'[2]13 (入力用)'!O103</f>
        <v>0</v>
      </c>
      <c r="P38" s="166"/>
      <c r="Q38" s="166"/>
    </row>
    <row r="39" spans="1:17" x14ac:dyDescent="0.15">
      <c r="A39" s="189" t="s">
        <v>118</v>
      </c>
      <c r="B39" s="190"/>
      <c r="C39" s="197" t="s">
        <v>119</v>
      </c>
      <c r="D39" s="192"/>
      <c r="E39" s="193">
        <f>'[2]13 (入力用)'!E104</f>
        <v>321275</v>
      </c>
      <c r="F39" s="194">
        <f>'[2]13 (入力用)'!F104</f>
        <v>355024</v>
      </c>
      <c r="G39" s="194">
        <f>'[2]13 (入力用)'!G104</f>
        <v>199749</v>
      </c>
      <c r="H39" s="194">
        <f>'[2]13 (入力用)'!H104</f>
        <v>320974</v>
      </c>
      <c r="I39" s="194">
        <f>'[2]13 (入力用)'!I104</f>
        <v>354657</v>
      </c>
      <c r="J39" s="194">
        <f>'[2]13 (入力用)'!J104</f>
        <v>199688</v>
      </c>
      <c r="K39" s="194">
        <f>'[2]13 (入力用)'!K104</f>
        <v>289524</v>
      </c>
      <c r="L39" s="194">
        <f>'[2]13 (入力用)'!L104</f>
        <v>31450</v>
      </c>
      <c r="M39" s="194">
        <f>'[2]13 (入力用)'!M104</f>
        <v>301</v>
      </c>
      <c r="N39" s="194">
        <f>'[2]13 (入力用)'!N104</f>
        <v>367</v>
      </c>
      <c r="O39" s="194">
        <f>'[2]13 (入力用)'!O104</f>
        <v>61</v>
      </c>
      <c r="P39" s="166"/>
      <c r="Q39" s="166"/>
    </row>
    <row r="40" spans="1:17" x14ac:dyDescent="0.15">
      <c r="A40" s="189" t="s">
        <v>120</v>
      </c>
      <c r="B40" s="190"/>
      <c r="C40" s="197" t="s">
        <v>121</v>
      </c>
      <c r="D40" s="192"/>
      <c r="E40" s="193">
        <f>'[2]13 (入力用)'!E105</f>
        <v>294085</v>
      </c>
      <c r="F40" s="193">
        <f>'[2]13 (入力用)'!F105</f>
        <v>310299</v>
      </c>
      <c r="G40" s="193">
        <f>'[2]13 (入力用)'!G105</f>
        <v>213496</v>
      </c>
      <c r="H40" s="193">
        <f>'[2]13 (入力用)'!H105</f>
        <v>294085</v>
      </c>
      <c r="I40" s="193">
        <f>'[2]13 (入力用)'!I105</f>
        <v>310299</v>
      </c>
      <c r="J40" s="193">
        <f>'[2]13 (入力用)'!J105</f>
        <v>213496</v>
      </c>
      <c r="K40" s="193">
        <f>'[2]13 (入力用)'!K105</f>
        <v>258863</v>
      </c>
      <c r="L40" s="193">
        <f>'[2]13 (入力用)'!L105</f>
        <v>35222</v>
      </c>
      <c r="M40" s="193">
        <f>'[2]13 (入力用)'!M105</f>
        <v>0</v>
      </c>
      <c r="N40" s="193">
        <f>'[2]13 (入力用)'!N105</f>
        <v>0</v>
      </c>
      <c r="O40" s="193">
        <f>'[2]13 (入力用)'!O105</f>
        <v>0</v>
      </c>
      <c r="P40" s="166"/>
      <c r="Q40" s="166"/>
    </row>
    <row r="41" spans="1:17" x14ac:dyDescent="0.15">
      <c r="A41" s="189" t="s">
        <v>122</v>
      </c>
      <c r="B41" s="190"/>
      <c r="C41" s="198" t="s">
        <v>123</v>
      </c>
      <c r="D41" s="192"/>
      <c r="E41" s="193">
        <f>'[2]13 (入力用)'!E106</f>
        <v>272191</v>
      </c>
      <c r="F41" s="193">
        <f>'[2]13 (入力用)'!F106</f>
        <v>324535</v>
      </c>
      <c r="G41" s="193">
        <f>'[2]13 (入力用)'!G106</f>
        <v>174274</v>
      </c>
      <c r="H41" s="193">
        <f>'[2]13 (入力用)'!H106</f>
        <v>271844</v>
      </c>
      <c r="I41" s="193">
        <f>'[2]13 (入力用)'!I106</f>
        <v>324063</v>
      </c>
      <c r="J41" s="193">
        <f>'[2]13 (入力用)'!J106</f>
        <v>174161</v>
      </c>
      <c r="K41" s="193">
        <f>'[2]13 (入力用)'!K106</f>
        <v>241376</v>
      </c>
      <c r="L41" s="193">
        <f>'[2]13 (入力用)'!L106</f>
        <v>30468</v>
      </c>
      <c r="M41" s="193">
        <f>'[2]13 (入力用)'!M106</f>
        <v>347</v>
      </c>
      <c r="N41" s="193">
        <f>'[2]13 (入力用)'!N106</f>
        <v>472</v>
      </c>
      <c r="O41" s="193">
        <f>'[2]13 (入力用)'!O106</f>
        <v>113</v>
      </c>
      <c r="P41" s="166"/>
      <c r="Q41" s="166"/>
    </row>
    <row r="42" spans="1:17" x14ac:dyDescent="0.15">
      <c r="A42" s="189" t="s">
        <v>124</v>
      </c>
      <c r="B42" s="190"/>
      <c r="C42" s="197" t="s">
        <v>125</v>
      </c>
      <c r="D42" s="192"/>
      <c r="E42" s="193">
        <f>'[2]13 (入力用)'!E107</f>
        <v>326555</v>
      </c>
      <c r="F42" s="193">
        <f>'[2]13 (入力用)'!F107</f>
        <v>386565</v>
      </c>
      <c r="G42" s="193">
        <f>'[2]13 (入力用)'!G107</f>
        <v>188639</v>
      </c>
      <c r="H42" s="193">
        <f>'[2]13 (入力用)'!H107</f>
        <v>326441</v>
      </c>
      <c r="I42" s="193">
        <f>'[2]13 (入力用)'!I107</f>
        <v>386565</v>
      </c>
      <c r="J42" s="193">
        <f>'[2]13 (入力用)'!J107</f>
        <v>188263</v>
      </c>
      <c r="K42" s="193">
        <f>'[2]13 (入力用)'!K107</f>
        <v>299256</v>
      </c>
      <c r="L42" s="193">
        <f>'[2]13 (入力用)'!L107</f>
        <v>27185</v>
      </c>
      <c r="M42" s="193">
        <f>'[2]13 (入力用)'!M107</f>
        <v>114</v>
      </c>
      <c r="N42" s="193">
        <f>'[2]13 (入力用)'!N107</f>
        <v>0</v>
      </c>
      <c r="O42" s="193">
        <f>'[2]13 (入力用)'!O107</f>
        <v>376</v>
      </c>
      <c r="P42" s="166"/>
      <c r="Q42" s="166"/>
    </row>
    <row r="43" spans="1:17" x14ac:dyDescent="0.15">
      <c r="A43" s="189" t="s">
        <v>126</v>
      </c>
      <c r="B43" s="190"/>
      <c r="C43" s="197" t="s">
        <v>127</v>
      </c>
      <c r="D43" s="192"/>
      <c r="E43" s="193">
        <f>'[2]13 (入力用)'!E108</f>
        <v>267526</v>
      </c>
      <c r="F43" s="193">
        <f>'[2]13 (入力用)'!F108</f>
        <v>323498</v>
      </c>
      <c r="G43" s="193">
        <f>'[2]13 (入力用)'!G108</f>
        <v>177666</v>
      </c>
      <c r="H43" s="193">
        <f>'[2]13 (入力用)'!H108</f>
        <v>267526</v>
      </c>
      <c r="I43" s="193">
        <f>'[2]13 (入力用)'!I108</f>
        <v>323498</v>
      </c>
      <c r="J43" s="193">
        <f>'[2]13 (入力用)'!J108</f>
        <v>177666</v>
      </c>
      <c r="K43" s="193">
        <f>'[2]13 (入力用)'!K108</f>
        <v>248821</v>
      </c>
      <c r="L43" s="193">
        <f>'[2]13 (入力用)'!L108</f>
        <v>18705</v>
      </c>
      <c r="M43" s="193">
        <f>'[2]13 (入力用)'!M108</f>
        <v>0</v>
      </c>
      <c r="N43" s="193">
        <f>'[2]13 (入力用)'!N108</f>
        <v>0</v>
      </c>
      <c r="O43" s="193">
        <f>'[2]13 (入力用)'!O108</f>
        <v>0</v>
      </c>
      <c r="P43" s="166"/>
      <c r="Q43" s="166"/>
    </row>
    <row r="44" spans="1:17" x14ac:dyDescent="0.15">
      <c r="A44" s="189" t="s">
        <v>128</v>
      </c>
      <c r="B44" s="190"/>
      <c r="C44" s="197" t="s">
        <v>129</v>
      </c>
      <c r="D44" s="192"/>
      <c r="E44" s="199">
        <f>'[2]13 (入力用)'!E109</f>
        <v>338118</v>
      </c>
      <c r="F44" s="199">
        <f>'[2]13 (入力用)'!F109</f>
        <v>382882</v>
      </c>
      <c r="G44" s="199">
        <f>'[2]13 (入力用)'!G109</f>
        <v>218649</v>
      </c>
      <c r="H44" s="199">
        <f>'[2]13 (入力用)'!H109</f>
        <v>338118</v>
      </c>
      <c r="I44" s="199">
        <f>'[2]13 (入力用)'!I109</f>
        <v>382882</v>
      </c>
      <c r="J44" s="199">
        <f>'[2]13 (入力用)'!J109</f>
        <v>218649</v>
      </c>
      <c r="K44" s="199">
        <f>'[2]13 (入力用)'!K109</f>
        <v>313719</v>
      </c>
      <c r="L44" s="199">
        <f>'[2]13 (入力用)'!L109</f>
        <v>24399</v>
      </c>
      <c r="M44" s="199">
        <f>'[2]13 (入力用)'!M109</f>
        <v>0</v>
      </c>
      <c r="N44" s="199">
        <f>'[2]13 (入力用)'!N109</f>
        <v>0</v>
      </c>
      <c r="O44" s="199">
        <f>'[2]13 (入力用)'!O109</f>
        <v>0</v>
      </c>
      <c r="P44" s="166"/>
      <c r="Q44" s="166"/>
    </row>
    <row r="45" spans="1:17" x14ac:dyDescent="0.15">
      <c r="A45" s="189" t="s">
        <v>130</v>
      </c>
      <c r="B45" s="190"/>
      <c r="C45" s="198" t="s">
        <v>131</v>
      </c>
      <c r="D45" s="192"/>
      <c r="E45" s="199">
        <f>'[2]13 (入力用)'!E110</f>
        <v>285147</v>
      </c>
      <c r="F45" s="199">
        <f>'[2]13 (入力用)'!F110</f>
        <v>319383</v>
      </c>
      <c r="G45" s="199">
        <f>'[2]13 (入力用)'!G110</f>
        <v>201685</v>
      </c>
      <c r="H45" s="199">
        <f>'[2]13 (入力用)'!H110</f>
        <v>285147</v>
      </c>
      <c r="I45" s="199">
        <f>'[2]13 (入力用)'!I110</f>
        <v>319383</v>
      </c>
      <c r="J45" s="199">
        <f>'[2]13 (入力用)'!J110</f>
        <v>201685</v>
      </c>
      <c r="K45" s="199">
        <f>'[2]13 (入力用)'!K110</f>
        <v>241368</v>
      </c>
      <c r="L45" s="199">
        <f>'[2]13 (入力用)'!L110</f>
        <v>43779</v>
      </c>
      <c r="M45" s="199">
        <f>'[2]13 (入力用)'!M110</f>
        <v>0</v>
      </c>
      <c r="N45" s="199">
        <f>'[2]13 (入力用)'!N110</f>
        <v>0</v>
      </c>
      <c r="O45" s="199">
        <f>'[2]13 (入力用)'!O110</f>
        <v>0</v>
      </c>
      <c r="P45" s="166"/>
      <c r="Q45" s="166"/>
    </row>
    <row r="46" spans="1:17" x14ac:dyDescent="0.15">
      <c r="A46" s="189" t="s">
        <v>132</v>
      </c>
      <c r="B46" s="190"/>
      <c r="C46" s="191" t="s">
        <v>54</v>
      </c>
      <c r="D46" s="192"/>
      <c r="E46" s="195" t="s">
        <v>44</v>
      </c>
      <c r="F46" s="195" t="s">
        <v>44</v>
      </c>
      <c r="G46" s="195" t="s">
        <v>44</v>
      </c>
      <c r="H46" s="195" t="s">
        <v>44</v>
      </c>
      <c r="I46" s="195" t="s">
        <v>44</v>
      </c>
      <c r="J46" s="195" t="s">
        <v>44</v>
      </c>
      <c r="K46" s="195" t="s">
        <v>44</v>
      </c>
      <c r="L46" s="195" t="s">
        <v>44</v>
      </c>
      <c r="M46" s="195" t="s">
        <v>44</v>
      </c>
      <c r="N46" s="195" t="s">
        <v>44</v>
      </c>
      <c r="O46" s="195" t="s">
        <v>44</v>
      </c>
      <c r="P46" s="166"/>
      <c r="Q46" s="166"/>
    </row>
    <row r="47" spans="1:17" x14ac:dyDescent="0.15">
      <c r="A47" s="189" t="s">
        <v>133</v>
      </c>
      <c r="B47" s="190"/>
      <c r="C47" s="197" t="s">
        <v>134</v>
      </c>
      <c r="D47" s="192"/>
      <c r="E47" s="199">
        <f>'[2]13 (入力用)'!E112</f>
        <v>186146</v>
      </c>
      <c r="F47" s="199">
        <f>'[2]13 (入力用)'!F112</f>
        <v>249360</v>
      </c>
      <c r="G47" s="199">
        <f>'[2]13 (入力用)'!G112</f>
        <v>135366</v>
      </c>
      <c r="H47" s="199">
        <f>'[2]13 (入力用)'!H112</f>
        <v>185816</v>
      </c>
      <c r="I47" s="199">
        <f>'[2]13 (入力用)'!I112</f>
        <v>248845</v>
      </c>
      <c r="J47" s="199">
        <f>'[2]13 (入力用)'!J112</f>
        <v>135184</v>
      </c>
      <c r="K47" s="199">
        <f>'[2]13 (入力用)'!K112</f>
        <v>172468</v>
      </c>
      <c r="L47" s="199">
        <f>'[2]13 (入力用)'!L112</f>
        <v>13348</v>
      </c>
      <c r="M47" s="199">
        <f>'[2]13 (入力用)'!M112</f>
        <v>330</v>
      </c>
      <c r="N47" s="199">
        <f>'[2]13 (入力用)'!N112</f>
        <v>515</v>
      </c>
      <c r="O47" s="199">
        <f>'[2]13 (入力用)'!O112</f>
        <v>182</v>
      </c>
      <c r="P47" s="166"/>
      <c r="Q47" s="166"/>
    </row>
    <row r="48" spans="1:17" x14ac:dyDescent="0.15">
      <c r="A48" s="189" t="s">
        <v>135</v>
      </c>
      <c r="B48" s="190"/>
      <c r="C48" s="197" t="s">
        <v>136</v>
      </c>
      <c r="D48" s="192"/>
      <c r="E48" s="199">
        <f>'[2]13 (入力用)'!E113</f>
        <v>266205</v>
      </c>
      <c r="F48" s="199">
        <f>'[2]13 (入力用)'!F113</f>
        <v>300898</v>
      </c>
      <c r="G48" s="199">
        <f>'[2]13 (入力用)'!G113</f>
        <v>161454</v>
      </c>
      <c r="H48" s="199">
        <f>'[2]13 (入力用)'!H113</f>
        <v>266205</v>
      </c>
      <c r="I48" s="199">
        <f>'[2]13 (入力用)'!I113</f>
        <v>300898</v>
      </c>
      <c r="J48" s="199">
        <f>'[2]13 (入力用)'!J113</f>
        <v>161454</v>
      </c>
      <c r="K48" s="199">
        <f>'[2]13 (入力用)'!K113</f>
        <v>237768</v>
      </c>
      <c r="L48" s="199">
        <f>'[2]13 (入力用)'!L113</f>
        <v>28437</v>
      </c>
      <c r="M48" s="199">
        <f>'[2]13 (入力用)'!M113</f>
        <v>0</v>
      </c>
      <c r="N48" s="199">
        <f>'[2]13 (入力用)'!N113</f>
        <v>0</v>
      </c>
      <c r="O48" s="199">
        <f>'[2]13 (入力用)'!O113</f>
        <v>0</v>
      </c>
      <c r="P48" s="166"/>
      <c r="Q48" s="166"/>
    </row>
    <row r="49" spans="1:17" x14ac:dyDescent="0.15">
      <c r="A49" s="189" t="s">
        <v>137</v>
      </c>
      <c r="B49" s="190"/>
      <c r="C49" s="198" t="s">
        <v>138</v>
      </c>
      <c r="D49" s="192"/>
      <c r="E49" s="195">
        <f>'[2]13 (入力用)'!E114</f>
        <v>273545</v>
      </c>
      <c r="F49" s="195">
        <f>'[2]13 (入力用)'!F114</f>
        <v>314731</v>
      </c>
      <c r="G49" s="195">
        <f>'[2]13 (入力用)'!G114</f>
        <v>188608</v>
      </c>
      <c r="H49" s="195">
        <f>'[2]13 (入力用)'!H114</f>
        <v>273545</v>
      </c>
      <c r="I49" s="195">
        <f>'[2]13 (入力用)'!I114</f>
        <v>314731</v>
      </c>
      <c r="J49" s="195">
        <f>'[2]13 (入力用)'!J114</f>
        <v>188608</v>
      </c>
      <c r="K49" s="195">
        <f>'[2]13 (入力用)'!K114</f>
        <v>255017</v>
      </c>
      <c r="L49" s="195">
        <f>'[2]13 (入力用)'!L114</f>
        <v>18528</v>
      </c>
      <c r="M49" s="195">
        <f>'[2]13 (入力用)'!M114</f>
        <v>0</v>
      </c>
      <c r="N49" s="195">
        <f>'[2]13 (入力用)'!N114</f>
        <v>0</v>
      </c>
      <c r="O49" s="195">
        <f>'[2]13 (入力用)'!O114</f>
        <v>0</v>
      </c>
      <c r="P49" s="166"/>
      <c r="Q49" s="166"/>
    </row>
    <row r="50" spans="1:17" x14ac:dyDescent="0.15">
      <c r="A50" s="183" t="s">
        <v>139</v>
      </c>
      <c r="B50" s="184"/>
      <c r="C50" s="212" t="s">
        <v>55</v>
      </c>
      <c r="D50" s="186"/>
      <c r="E50" s="213">
        <f>'[2]13 (入力用)'!E115</f>
        <v>304292</v>
      </c>
      <c r="F50" s="213">
        <f>'[2]13 (入力用)'!F115</f>
        <v>343953</v>
      </c>
      <c r="G50" s="213">
        <f>'[2]13 (入力用)'!G115</f>
        <v>180926</v>
      </c>
      <c r="H50" s="213">
        <f>'[2]13 (入力用)'!H115</f>
        <v>302143</v>
      </c>
      <c r="I50" s="213">
        <f>'[2]13 (入力用)'!I115</f>
        <v>341654</v>
      </c>
      <c r="J50" s="213">
        <f>'[2]13 (入力用)'!J115</f>
        <v>179244</v>
      </c>
      <c r="K50" s="213">
        <f>'[2]13 (入力用)'!K115</f>
        <v>289810</v>
      </c>
      <c r="L50" s="213">
        <f>'[2]13 (入力用)'!L115</f>
        <v>12333</v>
      </c>
      <c r="M50" s="213">
        <f>'[2]13 (入力用)'!M115</f>
        <v>2149</v>
      </c>
      <c r="N50" s="213">
        <f>'[2]13 (入力用)'!N115</f>
        <v>2299</v>
      </c>
      <c r="O50" s="213">
        <f>'[2]13 (入力用)'!O115</f>
        <v>1682</v>
      </c>
      <c r="P50" s="166"/>
      <c r="Q50" s="166"/>
    </row>
    <row r="51" spans="1:17" x14ac:dyDescent="0.15">
      <c r="A51" s="189" t="s">
        <v>140</v>
      </c>
      <c r="B51" s="190"/>
      <c r="C51" s="191" t="s">
        <v>56</v>
      </c>
      <c r="D51" s="192"/>
      <c r="E51" s="214">
        <f>'[2]13 (入力用)'!E116</f>
        <v>150308</v>
      </c>
      <c r="F51" s="215">
        <f>'[2]13 (入力用)'!F116</f>
        <v>205002</v>
      </c>
      <c r="G51" s="215">
        <f>'[2]13 (入力用)'!G116</f>
        <v>119557</v>
      </c>
      <c r="H51" s="215">
        <f>'[2]13 (入力用)'!H116</f>
        <v>149816</v>
      </c>
      <c r="I51" s="215">
        <f>'[2]13 (入力用)'!I116</f>
        <v>203924</v>
      </c>
      <c r="J51" s="215">
        <f>'[2]13 (入力用)'!J116</f>
        <v>119394</v>
      </c>
      <c r="K51" s="215">
        <f>'[2]13 (入力用)'!K116</f>
        <v>142657</v>
      </c>
      <c r="L51" s="215">
        <f>'[2]13 (入力用)'!L116</f>
        <v>7159</v>
      </c>
      <c r="M51" s="215">
        <f>'[2]13 (入力用)'!M116</f>
        <v>492</v>
      </c>
      <c r="N51" s="215">
        <f>'[2]13 (入力用)'!N116</f>
        <v>1078</v>
      </c>
      <c r="O51" s="215">
        <f>'[2]13 (入力用)'!O116</f>
        <v>163</v>
      </c>
      <c r="P51" s="166"/>
      <c r="Q51" s="166"/>
    </row>
    <row r="52" spans="1:17" x14ac:dyDescent="0.15">
      <c r="A52" s="183" t="s">
        <v>141</v>
      </c>
      <c r="B52" s="184"/>
      <c r="C52" s="216" t="s">
        <v>142</v>
      </c>
      <c r="D52" s="186"/>
      <c r="E52" s="217">
        <f>'[2]13 (入力用)'!E117</f>
        <v>150113</v>
      </c>
      <c r="F52" s="218">
        <f>'[2]13 (入力用)'!F117</f>
        <v>218923</v>
      </c>
      <c r="G52" s="218">
        <f>'[2]13 (入力用)'!G117</f>
        <v>106965</v>
      </c>
      <c r="H52" s="218">
        <f>'[2]13 (入力用)'!H117</f>
        <v>150113</v>
      </c>
      <c r="I52" s="218">
        <f>'[2]13 (入力用)'!I117</f>
        <v>218923</v>
      </c>
      <c r="J52" s="218">
        <f>'[2]13 (入力用)'!J117</f>
        <v>106965</v>
      </c>
      <c r="K52" s="218">
        <f>'[2]13 (入力用)'!K117</f>
        <v>144342</v>
      </c>
      <c r="L52" s="218">
        <f>'[2]13 (入力用)'!L117</f>
        <v>5771</v>
      </c>
      <c r="M52" s="218">
        <f>'[2]13 (入力用)'!M117</f>
        <v>0</v>
      </c>
      <c r="N52" s="218">
        <f>'[2]13 (入力用)'!N117</f>
        <v>0</v>
      </c>
      <c r="O52" s="218">
        <f>'[2]13 (入力用)'!O117</f>
        <v>0</v>
      </c>
      <c r="P52" s="166"/>
      <c r="Q52" s="166"/>
    </row>
    <row r="53" spans="1:17" x14ac:dyDescent="0.15">
      <c r="A53" s="189" t="s">
        <v>143</v>
      </c>
      <c r="B53" s="206"/>
      <c r="C53" s="219" t="s">
        <v>144</v>
      </c>
      <c r="D53" s="208"/>
      <c r="E53" s="220">
        <f>'[2]13 (入力用)'!E118</f>
        <v>83969</v>
      </c>
      <c r="F53" s="221">
        <f>'[2]13 (入力用)'!F118</f>
        <v>142413</v>
      </c>
      <c r="G53" s="221">
        <f>'[2]13 (入力用)'!G118</f>
        <v>67872</v>
      </c>
      <c r="H53" s="221">
        <f>'[2]13 (入力用)'!H118</f>
        <v>83936</v>
      </c>
      <c r="I53" s="221">
        <f>'[2]13 (入力用)'!I118</f>
        <v>142370</v>
      </c>
      <c r="J53" s="221">
        <f>'[2]13 (入力用)'!J118</f>
        <v>67842</v>
      </c>
      <c r="K53" s="221">
        <f>'[2]13 (入力用)'!K118</f>
        <v>81819</v>
      </c>
      <c r="L53" s="221">
        <f>'[2]13 (入力用)'!L118</f>
        <v>2117</v>
      </c>
      <c r="M53" s="221">
        <f>'[2]13 (入力用)'!M118</f>
        <v>33</v>
      </c>
      <c r="N53" s="221">
        <f>'[2]13 (入力用)'!N118</f>
        <v>43</v>
      </c>
      <c r="O53" s="221">
        <f>'[2]13 (入力用)'!O118</f>
        <v>30</v>
      </c>
      <c r="P53" s="166"/>
      <c r="Q53" s="166"/>
    </row>
    <row r="54" spans="1:17" x14ac:dyDescent="0.15">
      <c r="A54" s="183" t="s">
        <v>145</v>
      </c>
      <c r="B54" s="179"/>
      <c r="C54" s="211" t="s">
        <v>146</v>
      </c>
      <c r="D54" s="181"/>
      <c r="E54" s="187">
        <f>'[2]13 (入力用)'!E119</f>
        <v>349507</v>
      </c>
      <c r="F54" s="188">
        <f>'[2]13 (入力用)'!F119</f>
        <v>509564</v>
      </c>
      <c r="G54" s="188">
        <f>'[2]13 (入力用)'!G119</f>
        <v>289392</v>
      </c>
      <c r="H54" s="188">
        <f>'[2]13 (入力用)'!H119</f>
        <v>348187</v>
      </c>
      <c r="I54" s="188">
        <f>'[2]13 (入力用)'!I119</f>
        <v>507825</v>
      </c>
      <c r="J54" s="188">
        <f>'[2]13 (入力用)'!J119</f>
        <v>288229</v>
      </c>
      <c r="K54" s="188">
        <f>'[2]13 (入力用)'!K119</f>
        <v>311122</v>
      </c>
      <c r="L54" s="188">
        <f>'[2]13 (入力用)'!L119</f>
        <v>37065</v>
      </c>
      <c r="M54" s="188">
        <f>'[2]13 (入力用)'!M119</f>
        <v>1320</v>
      </c>
      <c r="N54" s="188">
        <f>'[2]13 (入力用)'!N119</f>
        <v>1739</v>
      </c>
      <c r="O54" s="188">
        <f>'[2]13 (入力用)'!O119</f>
        <v>1163</v>
      </c>
      <c r="P54" s="166"/>
      <c r="Q54" s="166"/>
    </row>
    <row r="55" spans="1:17" x14ac:dyDescent="0.15">
      <c r="A55" s="205" t="s">
        <v>147</v>
      </c>
      <c r="B55" s="206"/>
      <c r="C55" s="219" t="s">
        <v>148</v>
      </c>
      <c r="D55" s="208"/>
      <c r="E55" s="214">
        <f>'[2]13 (入力用)'!E120</f>
        <v>195639</v>
      </c>
      <c r="F55" s="215">
        <f>'[2]13 (入力用)'!F120</f>
        <v>251735</v>
      </c>
      <c r="G55" s="215">
        <f>'[2]13 (入力用)'!G120</f>
        <v>183489</v>
      </c>
      <c r="H55" s="215">
        <f>'[2]13 (入力用)'!H120</f>
        <v>187517</v>
      </c>
      <c r="I55" s="215">
        <f>'[2]13 (入力用)'!I120</f>
        <v>245472</v>
      </c>
      <c r="J55" s="215">
        <f>'[2]13 (入力用)'!J120</f>
        <v>174965</v>
      </c>
      <c r="K55" s="215">
        <f>'[2]13 (入力用)'!K120</f>
        <v>181899</v>
      </c>
      <c r="L55" s="215">
        <f>'[2]13 (入力用)'!L120</f>
        <v>5618</v>
      </c>
      <c r="M55" s="215">
        <f>'[2]13 (入力用)'!M120</f>
        <v>8122</v>
      </c>
      <c r="N55" s="215">
        <f>'[2]13 (入力用)'!N120</f>
        <v>6263</v>
      </c>
      <c r="O55" s="215">
        <f>'[2]13 (入力用)'!O120</f>
        <v>8524</v>
      </c>
      <c r="P55" s="166"/>
      <c r="Q55" s="166"/>
    </row>
    <row r="56" spans="1:17" x14ac:dyDescent="0.15">
      <c r="A56" s="210" t="s">
        <v>149</v>
      </c>
      <c r="B56" s="179"/>
      <c r="C56" s="222" t="s">
        <v>150</v>
      </c>
      <c r="D56" s="181"/>
      <c r="E56" s="182">
        <f>'[2]13 (入力用)'!E121</f>
        <v>215517</v>
      </c>
      <c r="F56" s="182">
        <f>'[2]13 (入力用)'!F121</f>
        <v>232892</v>
      </c>
      <c r="G56" s="182">
        <f>'[2]13 (入力用)'!G121</f>
        <v>191207</v>
      </c>
      <c r="H56" s="182">
        <f>'[2]13 (入力用)'!H121</f>
        <v>215517</v>
      </c>
      <c r="I56" s="182">
        <f>'[2]13 (入力用)'!I121</f>
        <v>232892</v>
      </c>
      <c r="J56" s="182">
        <f>'[2]13 (入力用)'!J121</f>
        <v>191207</v>
      </c>
      <c r="K56" s="182">
        <f>'[2]13 (入力用)'!K121</f>
        <v>170318</v>
      </c>
      <c r="L56" s="182">
        <f>'[2]13 (入力用)'!L121</f>
        <v>45199</v>
      </c>
      <c r="M56" s="182">
        <f>'[2]13 (入力用)'!M121</f>
        <v>0</v>
      </c>
      <c r="N56" s="182">
        <f>'[2]13 (入力用)'!N121</f>
        <v>0</v>
      </c>
      <c r="O56" s="182">
        <f>'[2]13 (入力用)'!O121</f>
        <v>0</v>
      </c>
      <c r="P56" s="166"/>
      <c r="Q56" s="166"/>
    </row>
    <row r="57" spans="1:17" x14ac:dyDescent="0.15">
      <c r="A57" s="189" t="s">
        <v>151</v>
      </c>
      <c r="B57" s="190"/>
      <c r="C57" s="197" t="s">
        <v>152</v>
      </c>
      <c r="D57" s="192"/>
      <c r="E57" s="195">
        <f>'[2]13 (入力用)'!E122</f>
        <v>134808</v>
      </c>
      <c r="F57" s="196">
        <f>'[2]13 (入力用)'!F122</f>
        <v>187057</v>
      </c>
      <c r="G57" s="196">
        <f>'[2]13 (入力用)'!G122</f>
        <v>93435</v>
      </c>
      <c r="H57" s="196">
        <f>'[2]13 (入力用)'!H122</f>
        <v>134322</v>
      </c>
      <c r="I57" s="196">
        <f>'[2]13 (入力用)'!I122</f>
        <v>186216</v>
      </c>
      <c r="J57" s="196">
        <f>'[2]13 (入力用)'!J122</f>
        <v>93230</v>
      </c>
      <c r="K57" s="196">
        <f>'[2]13 (入力用)'!K122</f>
        <v>124139</v>
      </c>
      <c r="L57" s="196">
        <f>'[2]13 (入力用)'!L122</f>
        <v>10183</v>
      </c>
      <c r="M57" s="196">
        <f>'[2]13 (入力用)'!M122</f>
        <v>486</v>
      </c>
      <c r="N57" s="196">
        <f>'[2]13 (入力用)'!N122</f>
        <v>841</v>
      </c>
      <c r="O57" s="196">
        <f>'[2]13 (入力用)'!O122</f>
        <v>205</v>
      </c>
      <c r="P57" s="166"/>
      <c r="Q57" s="166"/>
    </row>
    <row r="58" spans="1:17" x14ac:dyDescent="0.15">
      <c r="A58" s="205" t="s">
        <v>153</v>
      </c>
      <c r="B58" s="206"/>
      <c r="C58" s="219" t="s">
        <v>154</v>
      </c>
      <c r="D58" s="208"/>
      <c r="E58" s="209">
        <f>'[2]13 (入力用)'!E123</f>
        <v>299638</v>
      </c>
      <c r="F58" s="223">
        <f>'[2]13 (入力用)'!F123</f>
        <v>342356</v>
      </c>
      <c r="G58" s="223">
        <f>'[2]13 (入力用)'!G123</f>
        <v>176634</v>
      </c>
      <c r="H58" s="223">
        <f>'[2]13 (入力用)'!H123</f>
        <v>299638</v>
      </c>
      <c r="I58" s="223">
        <f>'[2]13 (入力用)'!I123</f>
        <v>342356</v>
      </c>
      <c r="J58" s="223">
        <f>'[2]13 (入力用)'!J123</f>
        <v>176634</v>
      </c>
      <c r="K58" s="223">
        <f>'[2]13 (入力用)'!K123</f>
        <v>276883</v>
      </c>
      <c r="L58" s="223">
        <f>'[2]13 (入力用)'!L123</f>
        <v>22755</v>
      </c>
      <c r="M58" s="223">
        <f>'[2]13 (入力用)'!M123</f>
        <v>0</v>
      </c>
      <c r="N58" s="223">
        <f>'[2]13 (入力用)'!N123</f>
        <v>0</v>
      </c>
      <c r="O58" s="223">
        <f>'[2]13 (入力用)'!O123</f>
        <v>0</v>
      </c>
      <c r="P58" s="166"/>
      <c r="Q58" s="166"/>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428 IW65428 SS65428 ACO65428 AMK65428 AWG65428 BGC65428 BPY65428 BZU65428 CJQ65428 CTM65428 DDI65428 DNE65428 DXA65428 EGW65428 EQS65428 FAO65428 FKK65428 FUG65428 GEC65428 GNY65428 GXU65428 HHQ65428 HRM65428 IBI65428 ILE65428 IVA65428 JEW65428 JOS65428 JYO65428 KIK65428 KSG65428 LCC65428 LLY65428 LVU65428 MFQ65428 MPM65428 MZI65428 NJE65428 NTA65428 OCW65428 OMS65428 OWO65428 PGK65428 PQG65428 QAC65428 QJY65428 QTU65428 RDQ65428 RNM65428 RXI65428 SHE65428 SRA65428 TAW65428 TKS65428 TUO65428 UEK65428 UOG65428 UYC65428 VHY65428 VRU65428 WBQ65428 WLM65428 WVI65428 A130964 IW130964 SS130964 ACO130964 AMK130964 AWG130964 BGC130964 BPY130964 BZU130964 CJQ130964 CTM130964 DDI130964 DNE130964 DXA130964 EGW130964 EQS130964 FAO130964 FKK130964 FUG130964 GEC130964 GNY130964 GXU130964 HHQ130964 HRM130964 IBI130964 ILE130964 IVA130964 JEW130964 JOS130964 JYO130964 KIK130964 KSG130964 LCC130964 LLY130964 LVU130964 MFQ130964 MPM130964 MZI130964 NJE130964 NTA130964 OCW130964 OMS130964 OWO130964 PGK130964 PQG130964 QAC130964 QJY130964 QTU130964 RDQ130964 RNM130964 RXI130964 SHE130964 SRA130964 TAW130964 TKS130964 TUO130964 UEK130964 UOG130964 UYC130964 VHY130964 VRU130964 WBQ130964 WLM130964 WVI130964 A196500 IW196500 SS196500 ACO196500 AMK196500 AWG196500 BGC196500 BPY196500 BZU196500 CJQ196500 CTM196500 DDI196500 DNE196500 DXA196500 EGW196500 EQS196500 FAO196500 FKK196500 FUG196500 GEC196500 GNY196500 GXU196500 HHQ196500 HRM196500 IBI196500 ILE196500 IVA196500 JEW196500 JOS196500 JYO196500 KIK196500 KSG196500 LCC196500 LLY196500 LVU196500 MFQ196500 MPM196500 MZI196500 NJE196500 NTA196500 OCW196500 OMS196500 OWO196500 PGK196500 PQG196500 QAC196500 QJY196500 QTU196500 RDQ196500 RNM196500 RXI196500 SHE196500 SRA196500 TAW196500 TKS196500 TUO196500 UEK196500 UOG196500 UYC196500 VHY196500 VRU196500 WBQ196500 WLM196500 WVI196500 A262036 IW262036 SS262036 ACO262036 AMK262036 AWG262036 BGC262036 BPY262036 BZU262036 CJQ262036 CTM262036 DDI262036 DNE262036 DXA262036 EGW262036 EQS262036 FAO262036 FKK262036 FUG262036 GEC262036 GNY262036 GXU262036 HHQ262036 HRM262036 IBI262036 ILE262036 IVA262036 JEW262036 JOS262036 JYO262036 KIK262036 KSG262036 LCC262036 LLY262036 LVU262036 MFQ262036 MPM262036 MZI262036 NJE262036 NTA262036 OCW262036 OMS262036 OWO262036 PGK262036 PQG262036 QAC262036 QJY262036 QTU262036 RDQ262036 RNM262036 RXI262036 SHE262036 SRA262036 TAW262036 TKS262036 TUO262036 UEK262036 UOG262036 UYC262036 VHY262036 VRU262036 WBQ262036 WLM262036 WVI262036 A327572 IW327572 SS327572 ACO327572 AMK327572 AWG327572 BGC327572 BPY327572 BZU327572 CJQ327572 CTM327572 DDI327572 DNE327572 DXA327572 EGW327572 EQS327572 FAO327572 FKK327572 FUG327572 GEC327572 GNY327572 GXU327572 HHQ327572 HRM327572 IBI327572 ILE327572 IVA327572 JEW327572 JOS327572 JYO327572 KIK327572 KSG327572 LCC327572 LLY327572 LVU327572 MFQ327572 MPM327572 MZI327572 NJE327572 NTA327572 OCW327572 OMS327572 OWO327572 PGK327572 PQG327572 QAC327572 QJY327572 QTU327572 RDQ327572 RNM327572 RXI327572 SHE327572 SRA327572 TAW327572 TKS327572 TUO327572 UEK327572 UOG327572 UYC327572 VHY327572 VRU327572 WBQ327572 WLM327572 WVI327572 A393108 IW393108 SS393108 ACO393108 AMK393108 AWG393108 BGC393108 BPY393108 BZU393108 CJQ393108 CTM393108 DDI393108 DNE393108 DXA393108 EGW393108 EQS393108 FAO393108 FKK393108 FUG393108 GEC393108 GNY393108 GXU393108 HHQ393108 HRM393108 IBI393108 ILE393108 IVA393108 JEW393108 JOS393108 JYO393108 KIK393108 KSG393108 LCC393108 LLY393108 LVU393108 MFQ393108 MPM393108 MZI393108 NJE393108 NTA393108 OCW393108 OMS393108 OWO393108 PGK393108 PQG393108 QAC393108 QJY393108 QTU393108 RDQ393108 RNM393108 RXI393108 SHE393108 SRA393108 TAW393108 TKS393108 TUO393108 UEK393108 UOG393108 UYC393108 VHY393108 VRU393108 WBQ393108 WLM393108 WVI393108 A458644 IW458644 SS458644 ACO458644 AMK458644 AWG458644 BGC458644 BPY458644 BZU458644 CJQ458644 CTM458644 DDI458644 DNE458644 DXA458644 EGW458644 EQS458644 FAO458644 FKK458644 FUG458644 GEC458644 GNY458644 GXU458644 HHQ458644 HRM458644 IBI458644 ILE458644 IVA458644 JEW458644 JOS458644 JYO458644 KIK458644 KSG458644 LCC458644 LLY458644 LVU458644 MFQ458644 MPM458644 MZI458644 NJE458644 NTA458644 OCW458644 OMS458644 OWO458644 PGK458644 PQG458644 QAC458644 QJY458644 QTU458644 RDQ458644 RNM458644 RXI458644 SHE458644 SRA458644 TAW458644 TKS458644 TUO458644 UEK458644 UOG458644 UYC458644 VHY458644 VRU458644 WBQ458644 WLM458644 WVI458644 A524180 IW524180 SS524180 ACO524180 AMK524180 AWG524180 BGC524180 BPY524180 BZU524180 CJQ524180 CTM524180 DDI524180 DNE524180 DXA524180 EGW524180 EQS524180 FAO524180 FKK524180 FUG524180 GEC524180 GNY524180 GXU524180 HHQ524180 HRM524180 IBI524180 ILE524180 IVA524180 JEW524180 JOS524180 JYO524180 KIK524180 KSG524180 LCC524180 LLY524180 LVU524180 MFQ524180 MPM524180 MZI524180 NJE524180 NTA524180 OCW524180 OMS524180 OWO524180 PGK524180 PQG524180 QAC524180 QJY524180 QTU524180 RDQ524180 RNM524180 RXI524180 SHE524180 SRA524180 TAW524180 TKS524180 TUO524180 UEK524180 UOG524180 UYC524180 VHY524180 VRU524180 WBQ524180 WLM524180 WVI524180 A589716 IW589716 SS589716 ACO589716 AMK589716 AWG589716 BGC589716 BPY589716 BZU589716 CJQ589716 CTM589716 DDI589716 DNE589716 DXA589716 EGW589716 EQS589716 FAO589716 FKK589716 FUG589716 GEC589716 GNY589716 GXU589716 HHQ589716 HRM589716 IBI589716 ILE589716 IVA589716 JEW589716 JOS589716 JYO589716 KIK589716 KSG589716 LCC589716 LLY589716 LVU589716 MFQ589716 MPM589716 MZI589716 NJE589716 NTA589716 OCW589716 OMS589716 OWO589716 PGK589716 PQG589716 QAC589716 QJY589716 QTU589716 RDQ589716 RNM589716 RXI589716 SHE589716 SRA589716 TAW589716 TKS589716 TUO589716 UEK589716 UOG589716 UYC589716 VHY589716 VRU589716 WBQ589716 WLM589716 WVI589716 A655252 IW655252 SS655252 ACO655252 AMK655252 AWG655252 BGC655252 BPY655252 BZU655252 CJQ655252 CTM655252 DDI655252 DNE655252 DXA655252 EGW655252 EQS655252 FAO655252 FKK655252 FUG655252 GEC655252 GNY655252 GXU655252 HHQ655252 HRM655252 IBI655252 ILE655252 IVA655252 JEW655252 JOS655252 JYO655252 KIK655252 KSG655252 LCC655252 LLY655252 LVU655252 MFQ655252 MPM655252 MZI655252 NJE655252 NTA655252 OCW655252 OMS655252 OWO655252 PGK655252 PQG655252 QAC655252 QJY655252 QTU655252 RDQ655252 RNM655252 RXI655252 SHE655252 SRA655252 TAW655252 TKS655252 TUO655252 UEK655252 UOG655252 UYC655252 VHY655252 VRU655252 WBQ655252 WLM655252 WVI655252 A720788 IW720788 SS720788 ACO720788 AMK720788 AWG720788 BGC720788 BPY720788 BZU720788 CJQ720788 CTM720788 DDI720788 DNE720788 DXA720788 EGW720788 EQS720788 FAO720788 FKK720788 FUG720788 GEC720788 GNY720788 GXU720788 HHQ720788 HRM720788 IBI720788 ILE720788 IVA720788 JEW720788 JOS720788 JYO720788 KIK720788 KSG720788 LCC720788 LLY720788 LVU720788 MFQ720788 MPM720788 MZI720788 NJE720788 NTA720788 OCW720788 OMS720788 OWO720788 PGK720788 PQG720788 QAC720788 QJY720788 QTU720788 RDQ720788 RNM720788 RXI720788 SHE720788 SRA720788 TAW720788 TKS720788 TUO720788 UEK720788 UOG720788 UYC720788 VHY720788 VRU720788 WBQ720788 WLM720788 WVI720788 A786324 IW786324 SS786324 ACO786324 AMK786324 AWG786324 BGC786324 BPY786324 BZU786324 CJQ786324 CTM786324 DDI786324 DNE786324 DXA786324 EGW786324 EQS786324 FAO786324 FKK786324 FUG786324 GEC786324 GNY786324 GXU786324 HHQ786324 HRM786324 IBI786324 ILE786324 IVA786324 JEW786324 JOS786324 JYO786324 KIK786324 KSG786324 LCC786324 LLY786324 LVU786324 MFQ786324 MPM786324 MZI786324 NJE786324 NTA786324 OCW786324 OMS786324 OWO786324 PGK786324 PQG786324 QAC786324 QJY786324 QTU786324 RDQ786324 RNM786324 RXI786324 SHE786324 SRA786324 TAW786324 TKS786324 TUO786324 UEK786324 UOG786324 UYC786324 VHY786324 VRU786324 WBQ786324 WLM786324 WVI786324 A851860 IW851860 SS851860 ACO851860 AMK851860 AWG851860 BGC851860 BPY851860 BZU851860 CJQ851860 CTM851860 DDI851860 DNE851860 DXA851860 EGW851860 EQS851860 FAO851860 FKK851860 FUG851860 GEC851860 GNY851860 GXU851860 HHQ851860 HRM851860 IBI851860 ILE851860 IVA851860 JEW851860 JOS851860 JYO851860 KIK851860 KSG851860 LCC851860 LLY851860 LVU851860 MFQ851860 MPM851860 MZI851860 NJE851860 NTA851860 OCW851860 OMS851860 OWO851860 PGK851860 PQG851860 QAC851860 QJY851860 QTU851860 RDQ851860 RNM851860 RXI851860 SHE851860 SRA851860 TAW851860 TKS851860 TUO851860 UEK851860 UOG851860 UYC851860 VHY851860 VRU851860 WBQ851860 WLM851860 WVI851860 A917396 IW917396 SS917396 ACO917396 AMK917396 AWG917396 BGC917396 BPY917396 BZU917396 CJQ917396 CTM917396 DDI917396 DNE917396 DXA917396 EGW917396 EQS917396 FAO917396 FKK917396 FUG917396 GEC917396 GNY917396 GXU917396 HHQ917396 HRM917396 IBI917396 ILE917396 IVA917396 JEW917396 JOS917396 JYO917396 KIK917396 KSG917396 LCC917396 LLY917396 LVU917396 MFQ917396 MPM917396 MZI917396 NJE917396 NTA917396 OCW917396 OMS917396 OWO917396 PGK917396 PQG917396 QAC917396 QJY917396 QTU917396 RDQ917396 RNM917396 RXI917396 SHE917396 SRA917396 TAW917396 TKS917396 TUO917396 UEK917396 UOG917396 UYC917396 VHY917396 VRU917396 WBQ917396 WLM917396 WVI917396 A982932 IW982932 SS982932 ACO982932 AMK982932 AWG982932 BGC982932 BPY982932 BZU982932 CJQ982932 CTM982932 DDI982932 DNE982932 DXA982932 EGW982932 EQS982932 FAO982932 FKK982932 FUG982932 GEC982932 GNY982932 GXU982932 HHQ982932 HRM982932 IBI982932 ILE982932 IVA982932 JEW982932 JOS982932 JYO982932 KIK982932 KSG982932 LCC982932 LLY982932 LVU982932 MFQ982932 MPM982932 MZI982932 NJE982932 NTA982932 OCW982932 OMS982932 OWO982932 PGK982932 PQG982932 QAC982932 QJY982932 QTU982932 RDQ982932 RNM982932 RXI982932 SHE982932 SRA982932 TAW982932 TKS982932 TUO982932 UEK982932 UOG982932 UYC982932 VHY982932 VRU982932 WBQ982932 WLM982932 WVI982932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A9 B9:IV58 WLM9 WBQ9 VRU9 VHY9 UYC9 UOG9 UEK9 TUO9 TKS9 TAW9 SRA9 SHE9 RXI9 RNM9 RDQ9 QTU9 QJY9 QAC9 PQG9 PGK9 OWO9 OMS9 OCW9 NTA9 NJE9 MZI9 MPM9 MFQ9 LVU9 LLY9 LCC9 KSG9 KIK9 JYO9 JOS9 JEW9 IVA9 ILE9 IBI9 HRM9 HHQ9 GXU9 GNY9 GEC9 FUG9 FKK9 FAO9 EQS9 EGW9 DXA9 DNE9 DDI9 CTM9 CJQ9 BZU9 BPY9 BGC9 AWG9 AMK9 ACO9 SS9 IW9 WVI9 WVJ9:XFD58 WLN9:WVH58 WBR9:WLL58 VRV9:WBP58 VHZ9:VRT58 UYD9:VHX58 UOH9:UYB58 UEL9:UOF58 TUP9:UEJ58 TKT9:TUN58 TAX9:TKR58 SRB9:TAV58 SHF9:SQZ58 RXJ9:SHD58 RNN9:RXH58 RDR9:RNL58 QTV9:RDP58 QJZ9:QTT58 QAD9:QJX58 PQH9:QAB58 PGL9:PQF58 OWP9:PGJ58 OMT9:OWN58 OCX9:OMR58 NTB9:OCV58 NJF9:NSZ58 MZJ9:NJD58 MPN9:MZH58 MFR9:MPL58 LVV9:MFP58 LLZ9:LVT58 LCD9:LLX58 KSH9:LCB58 KIL9:KSF58 JYP9:KIJ58 JOT9:JYN58 JEX9:JOR58 IVB9:JEV58 ILF9:IUZ58 IBJ9:ILD58 HRN9:IBH58 HHR9:HRL58 GXV9:HHP58 GNZ9:GXT58 GED9:GNX58 FUH9:GEB58 FKL9:FUF58 FAP9:FKJ58 EQT9:FAN58 EGX9:EQR58 DXB9:EGV58 DNF9:DWZ58 DDJ9:DND58 CTN9:DDH58 CJR9:CTL58 BZV9:CJP58 BPZ9:BZT58 BGD9:BPX58 AWH9:BGB58 AML9:AWF58 ACP9:AMJ58 ST9:ACN58 IX9:SR5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3" customWidth="1"/>
    <col min="2" max="2" width="0.625" style="153" customWidth="1"/>
    <col min="3" max="3" width="38.625" style="155" customWidth="1"/>
    <col min="4" max="4" width="0.875" style="153" customWidth="1"/>
    <col min="5" max="16" width="13.25" style="153" customWidth="1"/>
    <col min="17" max="256" width="9" style="153"/>
    <col min="257" max="257" width="7.25" style="153" customWidth="1"/>
    <col min="258" max="258" width="0.625" style="153" customWidth="1"/>
    <col min="259" max="259" width="38.625" style="153" customWidth="1"/>
    <col min="260" max="260" width="0.875" style="153" customWidth="1"/>
    <col min="261" max="272" width="13.25" style="153" customWidth="1"/>
    <col min="273" max="512" width="9" style="153"/>
    <col min="513" max="513" width="7.25" style="153" customWidth="1"/>
    <col min="514" max="514" width="0.625" style="153" customWidth="1"/>
    <col min="515" max="515" width="38.625" style="153" customWidth="1"/>
    <col min="516" max="516" width="0.875" style="153" customWidth="1"/>
    <col min="517" max="528" width="13.25" style="153" customWidth="1"/>
    <col min="529" max="768" width="9" style="153"/>
    <col min="769" max="769" width="7.25" style="153" customWidth="1"/>
    <col min="770" max="770" width="0.625" style="153" customWidth="1"/>
    <col min="771" max="771" width="38.625" style="153" customWidth="1"/>
    <col min="772" max="772" width="0.875" style="153" customWidth="1"/>
    <col min="773" max="784" width="13.25" style="153" customWidth="1"/>
    <col min="785" max="1024" width="9" style="153"/>
    <col min="1025" max="1025" width="7.25" style="153" customWidth="1"/>
    <col min="1026" max="1026" width="0.625" style="153" customWidth="1"/>
    <col min="1027" max="1027" width="38.625" style="153" customWidth="1"/>
    <col min="1028" max="1028" width="0.875" style="153" customWidth="1"/>
    <col min="1029" max="1040" width="13.25" style="153" customWidth="1"/>
    <col min="1041" max="1280" width="9" style="153"/>
    <col min="1281" max="1281" width="7.25" style="153" customWidth="1"/>
    <col min="1282" max="1282" width="0.625" style="153" customWidth="1"/>
    <col min="1283" max="1283" width="38.625" style="153" customWidth="1"/>
    <col min="1284" max="1284" width="0.875" style="153" customWidth="1"/>
    <col min="1285" max="1296" width="13.25" style="153" customWidth="1"/>
    <col min="1297" max="1536" width="9" style="153"/>
    <col min="1537" max="1537" width="7.25" style="153" customWidth="1"/>
    <col min="1538" max="1538" width="0.625" style="153" customWidth="1"/>
    <col min="1539" max="1539" width="38.625" style="153" customWidth="1"/>
    <col min="1540" max="1540" width="0.875" style="153" customWidth="1"/>
    <col min="1541" max="1552" width="13.25" style="153" customWidth="1"/>
    <col min="1553" max="1792" width="9" style="153"/>
    <col min="1793" max="1793" width="7.25" style="153" customWidth="1"/>
    <col min="1794" max="1794" width="0.625" style="153" customWidth="1"/>
    <col min="1795" max="1795" width="38.625" style="153" customWidth="1"/>
    <col min="1796" max="1796" width="0.875" style="153" customWidth="1"/>
    <col min="1797" max="1808" width="13.25" style="153" customWidth="1"/>
    <col min="1809" max="2048" width="9" style="153"/>
    <col min="2049" max="2049" width="7.25" style="153" customWidth="1"/>
    <col min="2050" max="2050" width="0.625" style="153" customWidth="1"/>
    <col min="2051" max="2051" width="38.625" style="153" customWidth="1"/>
    <col min="2052" max="2052" width="0.875" style="153" customWidth="1"/>
    <col min="2053" max="2064" width="13.25" style="153" customWidth="1"/>
    <col min="2065" max="2304" width="9" style="153"/>
    <col min="2305" max="2305" width="7.25" style="153" customWidth="1"/>
    <col min="2306" max="2306" width="0.625" style="153" customWidth="1"/>
    <col min="2307" max="2307" width="38.625" style="153" customWidth="1"/>
    <col min="2308" max="2308" width="0.875" style="153" customWidth="1"/>
    <col min="2309" max="2320" width="13.25" style="153" customWidth="1"/>
    <col min="2321" max="2560" width="9" style="153"/>
    <col min="2561" max="2561" width="7.25" style="153" customWidth="1"/>
    <col min="2562" max="2562" width="0.625" style="153" customWidth="1"/>
    <col min="2563" max="2563" width="38.625" style="153" customWidth="1"/>
    <col min="2564" max="2564" width="0.875" style="153" customWidth="1"/>
    <col min="2565" max="2576" width="13.25" style="153" customWidth="1"/>
    <col min="2577" max="2816" width="9" style="153"/>
    <col min="2817" max="2817" width="7.25" style="153" customWidth="1"/>
    <col min="2818" max="2818" width="0.625" style="153" customWidth="1"/>
    <col min="2819" max="2819" width="38.625" style="153" customWidth="1"/>
    <col min="2820" max="2820" width="0.875" style="153" customWidth="1"/>
    <col min="2821" max="2832" width="13.25" style="153" customWidth="1"/>
    <col min="2833" max="3072" width="9" style="153"/>
    <col min="3073" max="3073" width="7.25" style="153" customWidth="1"/>
    <col min="3074" max="3074" width="0.625" style="153" customWidth="1"/>
    <col min="3075" max="3075" width="38.625" style="153" customWidth="1"/>
    <col min="3076" max="3076" width="0.875" style="153" customWidth="1"/>
    <col min="3077" max="3088" width="13.25" style="153" customWidth="1"/>
    <col min="3089" max="3328" width="9" style="153"/>
    <col min="3329" max="3329" width="7.25" style="153" customWidth="1"/>
    <col min="3330" max="3330" width="0.625" style="153" customWidth="1"/>
    <col min="3331" max="3331" width="38.625" style="153" customWidth="1"/>
    <col min="3332" max="3332" width="0.875" style="153" customWidth="1"/>
    <col min="3333" max="3344" width="13.25" style="153" customWidth="1"/>
    <col min="3345" max="3584" width="9" style="153"/>
    <col min="3585" max="3585" width="7.25" style="153" customWidth="1"/>
    <col min="3586" max="3586" width="0.625" style="153" customWidth="1"/>
    <col min="3587" max="3587" width="38.625" style="153" customWidth="1"/>
    <col min="3588" max="3588" width="0.875" style="153" customWidth="1"/>
    <col min="3589" max="3600" width="13.25" style="153" customWidth="1"/>
    <col min="3601" max="3840" width="9" style="153"/>
    <col min="3841" max="3841" width="7.25" style="153" customWidth="1"/>
    <col min="3842" max="3842" width="0.625" style="153" customWidth="1"/>
    <col min="3843" max="3843" width="38.625" style="153" customWidth="1"/>
    <col min="3844" max="3844" width="0.875" style="153" customWidth="1"/>
    <col min="3845" max="3856" width="13.25" style="153" customWidth="1"/>
    <col min="3857" max="4096" width="9" style="153"/>
    <col min="4097" max="4097" width="7.25" style="153" customWidth="1"/>
    <col min="4098" max="4098" width="0.625" style="153" customWidth="1"/>
    <col min="4099" max="4099" width="38.625" style="153" customWidth="1"/>
    <col min="4100" max="4100" width="0.875" style="153" customWidth="1"/>
    <col min="4101" max="4112" width="13.25" style="153" customWidth="1"/>
    <col min="4113" max="4352" width="9" style="153"/>
    <col min="4353" max="4353" width="7.25" style="153" customWidth="1"/>
    <col min="4354" max="4354" width="0.625" style="153" customWidth="1"/>
    <col min="4355" max="4355" width="38.625" style="153" customWidth="1"/>
    <col min="4356" max="4356" width="0.875" style="153" customWidth="1"/>
    <col min="4357" max="4368" width="13.25" style="153" customWidth="1"/>
    <col min="4369" max="4608" width="9" style="153"/>
    <col min="4609" max="4609" width="7.25" style="153" customWidth="1"/>
    <col min="4610" max="4610" width="0.625" style="153" customWidth="1"/>
    <col min="4611" max="4611" width="38.625" style="153" customWidth="1"/>
    <col min="4612" max="4612" width="0.875" style="153" customWidth="1"/>
    <col min="4613" max="4624" width="13.25" style="153" customWidth="1"/>
    <col min="4625" max="4864" width="9" style="153"/>
    <col min="4865" max="4865" width="7.25" style="153" customWidth="1"/>
    <col min="4866" max="4866" width="0.625" style="153" customWidth="1"/>
    <col min="4867" max="4867" width="38.625" style="153" customWidth="1"/>
    <col min="4868" max="4868" width="0.875" style="153" customWidth="1"/>
    <col min="4869" max="4880" width="13.25" style="153" customWidth="1"/>
    <col min="4881" max="5120" width="9" style="153"/>
    <col min="5121" max="5121" width="7.25" style="153" customWidth="1"/>
    <col min="5122" max="5122" width="0.625" style="153" customWidth="1"/>
    <col min="5123" max="5123" width="38.625" style="153" customWidth="1"/>
    <col min="5124" max="5124" width="0.875" style="153" customWidth="1"/>
    <col min="5125" max="5136" width="13.25" style="153" customWidth="1"/>
    <col min="5137" max="5376" width="9" style="153"/>
    <col min="5377" max="5377" width="7.25" style="153" customWidth="1"/>
    <col min="5378" max="5378" width="0.625" style="153" customWidth="1"/>
    <col min="5379" max="5379" width="38.625" style="153" customWidth="1"/>
    <col min="5380" max="5380" width="0.875" style="153" customWidth="1"/>
    <col min="5381" max="5392" width="13.25" style="153" customWidth="1"/>
    <col min="5393" max="5632" width="9" style="153"/>
    <col min="5633" max="5633" width="7.25" style="153" customWidth="1"/>
    <col min="5634" max="5634" width="0.625" style="153" customWidth="1"/>
    <col min="5635" max="5635" width="38.625" style="153" customWidth="1"/>
    <col min="5636" max="5636" width="0.875" style="153" customWidth="1"/>
    <col min="5637" max="5648" width="13.25" style="153" customWidth="1"/>
    <col min="5649" max="5888" width="9" style="153"/>
    <col min="5889" max="5889" width="7.25" style="153" customWidth="1"/>
    <col min="5890" max="5890" width="0.625" style="153" customWidth="1"/>
    <col min="5891" max="5891" width="38.625" style="153" customWidth="1"/>
    <col min="5892" max="5892" width="0.875" style="153" customWidth="1"/>
    <col min="5893" max="5904" width="13.25" style="153" customWidth="1"/>
    <col min="5905" max="6144" width="9" style="153"/>
    <col min="6145" max="6145" width="7.25" style="153" customWidth="1"/>
    <col min="6146" max="6146" width="0.625" style="153" customWidth="1"/>
    <col min="6147" max="6147" width="38.625" style="153" customWidth="1"/>
    <col min="6148" max="6148" width="0.875" style="153" customWidth="1"/>
    <col min="6149" max="6160" width="13.25" style="153" customWidth="1"/>
    <col min="6161" max="6400" width="9" style="153"/>
    <col min="6401" max="6401" width="7.25" style="153" customWidth="1"/>
    <col min="6402" max="6402" width="0.625" style="153" customWidth="1"/>
    <col min="6403" max="6403" width="38.625" style="153" customWidth="1"/>
    <col min="6404" max="6404" width="0.875" style="153" customWidth="1"/>
    <col min="6405" max="6416" width="13.25" style="153" customWidth="1"/>
    <col min="6417" max="6656" width="9" style="153"/>
    <col min="6657" max="6657" width="7.25" style="153" customWidth="1"/>
    <col min="6658" max="6658" width="0.625" style="153" customWidth="1"/>
    <col min="6659" max="6659" width="38.625" style="153" customWidth="1"/>
    <col min="6660" max="6660" width="0.875" style="153" customWidth="1"/>
    <col min="6661" max="6672" width="13.25" style="153" customWidth="1"/>
    <col min="6673" max="6912" width="9" style="153"/>
    <col min="6913" max="6913" width="7.25" style="153" customWidth="1"/>
    <col min="6914" max="6914" width="0.625" style="153" customWidth="1"/>
    <col min="6915" max="6915" width="38.625" style="153" customWidth="1"/>
    <col min="6916" max="6916" width="0.875" style="153" customWidth="1"/>
    <col min="6917" max="6928" width="13.25" style="153" customWidth="1"/>
    <col min="6929" max="7168" width="9" style="153"/>
    <col min="7169" max="7169" width="7.25" style="153" customWidth="1"/>
    <col min="7170" max="7170" width="0.625" style="153" customWidth="1"/>
    <col min="7171" max="7171" width="38.625" style="153" customWidth="1"/>
    <col min="7172" max="7172" width="0.875" style="153" customWidth="1"/>
    <col min="7173" max="7184" width="13.25" style="153" customWidth="1"/>
    <col min="7185" max="7424" width="9" style="153"/>
    <col min="7425" max="7425" width="7.25" style="153" customWidth="1"/>
    <col min="7426" max="7426" width="0.625" style="153" customWidth="1"/>
    <col min="7427" max="7427" width="38.625" style="153" customWidth="1"/>
    <col min="7428" max="7428" width="0.875" style="153" customWidth="1"/>
    <col min="7429" max="7440" width="13.25" style="153" customWidth="1"/>
    <col min="7441" max="7680" width="9" style="153"/>
    <col min="7681" max="7681" width="7.25" style="153" customWidth="1"/>
    <col min="7682" max="7682" width="0.625" style="153" customWidth="1"/>
    <col min="7683" max="7683" width="38.625" style="153" customWidth="1"/>
    <col min="7684" max="7684" width="0.875" style="153" customWidth="1"/>
    <col min="7685" max="7696" width="13.25" style="153" customWidth="1"/>
    <col min="7697" max="7936" width="9" style="153"/>
    <col min="7937" max="7937" width="7.25" style="153" customWidth="1"/>
    <col min="7938" max="7938" width="0.625" style="153" customWidth="1"/>
    <col min="7939" max="7939" width="38.625" style="153" customWidth="1"/>
    <col min="7940" max="7940" width="0.875" style="153" customWidth="1"/>
    <col min="7941" max="7952" width="13.25" style="153" customWidth="1"/>
    <col min="7953" max="8192" width="9" style="153"/>
    <col min="8193" max="8193" width="7.25" style="153" customWidth="1"/>
    <col min="8194" max="8194" width="0.625" style="153" customWidth="1"/>
    <col min="8195" max="8195" width="38.625" style="153" customWidth="1"/>
    <col min="8196" max="8196" width="0.875" style="153" customWidth="1"/>
    <col min="8197" max="8208" width="13.25" style="153" customWidth="1"/>
    <col min="8209" max="8448" width="9" style="153"/>
    <col min="8449" max="8449" width="7.25" style="153" customWidth="1"/>
    <col min="8450" max="8450" width="0.625" style="153" customWidth="1"/>
    <col min="8451" max="8451" width="38.625" style="153" customWidth="1"/>
    <col min="8452" max="8452" width="0.875" style="153" customWidth="1"/>
    <col min="8453" max="8464" width="13.25" style="153" customWidth="1"/>
    <col min="8465" max="8704" width="9" style="153"/>
    <col min="8705" max="8705" width="7.25" style="153" customWidth="1"/>
    <col min="8706" max="8706" width="0.625" style="153" customWidth="1"/>
    <col min="8707" max="8707" width="38.625" style="153" customWidth="1"/>
    <col min="8708" max="8708" width="0.875" style="153" customWidth="1"/>
    <col min="8709" max="8720" width="13.25" style="153" customWidth="1"/>
    <col min="8721" max="8960" width="9" style="153"/>
    <col min="8961" max="8961" width="7.25" style="153" customWidth="1"/>
    <col min="8962" max="8962" width="0.625" style="153" customWidth="1"/>
    <col min="8963" max="8963" width="38.625" style="153" customWidth="1"/>
    <col min="8964" max="8964" width="0.875" style="153" customWidth="1"/>
    <col min="8965" max="8976" width="13.25" style="153" customWidth="1"/>
    <col min="8977" max="9216" width="9" style="153"/>
    <col min="9217" max="9217" width="7.25" style="153" customWidth="1"/>
    <col min="9218" max="9218" width="0.625" style="153" customWidth="1"/>
    <col min="9219" max="9219" width="38.625" style="153" customWidth="1"/>
    <col min="9220" max="9220" width="0.875" style="153" customWidth="1"/>
    <col min="9221" max="9232" width="13.25" style="153" customWidth="1"/>
    <col min="9233" max="9472" width="9" style="153"/>
    <col min="9473" max="9473" width="7.25" style="153" customWidth="1"/>
    <col min="9474" max="9474" width="0.625" style="153" customWidth="1"/>
    <col min="9475" max="9475" width="38.625" style="153" customWidth="1"/>
    <col min="9476" max="9476" width="0.875" style="153" customWidth="1"/>
    <col min="9477" max="9488" width="13.25" style="153" customWidth="1"/>
    <col min="9489" max="9728" width="9" style="153"/>
    <col min="9729" max="9729" width="7.25" style="153" customWidth="1"/>
    <col min="9730" max="9730" width="0.625" style="153" customWidth="1"/>
    <col min="9731" max="9731" width="38.625" style="153" customWidth="1"/>
    <col min="9732" max="9732" width="0.875" style="153" customWidth="1"/>
    <col min="9733" max="9744" width="13.25" style="153" customWidth="1"/>
    <col min="9745" max="9984" width="9" style="153"/>
    <col min="9985" max="9985" width="7.25" style="153" customWidth="1"/>
    <col min="9986" max="9986" width="0.625" style="153" customWidth="1"/>
    <col min="9987" max="9987" width="38.625" style="153" customWidth="1"/>
    <col min="9988" max="9988" width="0.875" style="153" customWidth="1"/>
    <col min="9989" max="10000" width="13.25" style="153" customWidth="1"/>
    <col min="10001" max="10240" width="9" style="153"/>
    <col min="10241" max="10241" width="7.25" style="153" customWidth="1"/>
    <col min="10242" max="10242" width="0.625" style="153" customWidth="1"/>
    <col min="10243" max="10243" width="38.625" style="153" customWidth="1"/>
    <col min="10244" max="10244" width="0.875" style="153" customWidth="1"/>
    <col min="10245" max="10256" width="13.25" style="153" customWidth="1"/>
    <col min="10257" max="10496" width="9" style="153"/>
    <col min="10497" max="10497" width="7.25" style="153" customWidth="1"/>
    <col min="10498" max="10498" width="0.625" style="153" customWidth="1"/>
    <col min="10499" max="10499" width="38.625" style="153" customWidth="1"/>
    <col min="10500" max="10500" width="0.875" style="153" customWidth="1"/>
    <col min="10501" max="10512" width="13.25" style="153" customWidth="1"/>
    <col min="10513" max="10752" width="9" style="153"/>
    <col min="10753" max="10753" width="7.25" style="153" customWidth="1"/>
    <col min="10754" max="10754" width="0.625" style="153" customWidth="1"/>
    <col min="10755" max="10755" width="38.625" style="153" customWidth="1"/>
    <col min="10756" max="10756" width="0.875" style="153" customWidth="1"/>
    <col min="10757" max="10768" width="13.25" style="153" customWidth="1"/>
    <col min="10769" max="11008" width="9" style="153"/>
    <col min="11009" max="11009" width="7.25" style="153" customWidth="1"/>
    <col min="11010" max="11010" width="0.625" style="153" customWidth="1"/>
    <col min="11011" max="11011" width="38.625" style="153" customWidth="1"/>
    <col min="11012" max="11012" width="0.875" style="153" customWidth="1"/>
    <col min="11013" max="11024" width="13.25" style="153" customWidth="1"/>
    <col min="11025" max="11264" width="9" style="153"/>
    <col min="11265" max="11265" width="7.25" style="153" customWidth="1"/>
    <col min="11266" max="11266" width="0.625" style="153" customWidth="1"/>
    <col min="11267" max="11267" width="38.625" style="153" customWidth="1"/>
    <col min="11268" max="11268" width="0.875" style="153" customWidth="1"/>
    <col min="11269" max="11280" width="13.25" style="153" customWidth="1"/>
    <col min="11281" max="11520" width="9" style="153"/>
    <col min="11521" max="11521" width="7.25" style="153" customWidth="1"/>
    <col min="11522" max="11522" width="0.625" style="153" customWidth="1"/>
    <col min="11523" max="11523" width="38.625" style="153" customWidth="1"/>
    <col min="11524" max="11524" width="0.875" style="153" customWidth="1"/>
    <col min="11525" max="11536" width="13.25" style="153" customWidth="1"/>
    <col min="11537" max="11776" width="9" style="153"/>
    <col min="11777" max="11777" width="7.25" style="153" customWidth="1"/>
    <col min="11778" max="11778" width="0.625" style="153" customWidth="1"/>
    <col min="11779" max="11779" width="38.625" style="153" customWidth="1"/>
    <col min="11780" max="11780" width="0.875" style="153" customWidth="1"/>
    <col min="11781" max="11792" width="13.25" style="153" customWidth="1"/>
    <col min="11793" max="12032" width="9" style="153"/>
    <col min="12033" max="12033" width="7.25" style="153" customWidth="1"/>
    <col min="12034" max="12034" width="0.625" style="153" customWidth="1"/>
    <col min="12035" max="12035" width="38.625" style="153" customWidth="1"/>
    <col min="12036" max="12036" width="0.875" style="153" customWidth="1"/>
    <col min="12037" max="12048" width="13.25" style="153" customWidth="1"/>
    <col min="12049" max="12288" width="9" style="153"/>
    <col min="12289" max="12289" width="7.25" style="153" customWidth="1"/>
    <col min="12290" max="12290" width="0.625" style="153" customWidth="1"/>
    <col min="12291" max="12291" width="38.625" style="153" customWidth="1"/>
    <col min="12292" max="12292" width="0.875" style="153" customWidth="1"/>
    <col min="12293" max="12304" width="13.25" style="153" customWidth="1"/>
    <col min="12305" max="12544" width="9" style="153"/>
    <col min="12545" max="12545" width="7.25" style="153" customWidth="1"/>
    <col min="12546" max="12546" width="0.625" style="153" customWidth="1"/>
    <col min="12547" max="12547" width="38.625" style="153" customWidth="1"/>
    <col min="12548" max="12548" width="0.875" style="153" customWidth="1"/>
    <col min="12549" max="12560" width="13.25" style="153" customWidth="1"/>
    <col min="12561" max="12800" width="9" style="153"/>
    <col min="12801" max="12801" width="7.25" style="153" customWidth="1"/>
    <col min="12802" max="12802" width="0.625" style="153" customWidth="1"/>
    <col min="12803" max="12803" width="38.625" style="153" customWidth="1"/>
    <col min="12804" max="12804" width="0.875" style="153" customWidth="1"/>
    <col min="12805" max="12816" width="13.25" style="153" customWidth="1"/>
    <col min="12817" max="13056" width="9" style="153"/>
    <col min="13057" max="13057" width="7.25" style="153" customWidth="1"/>
    <col min="13058" max="13058" width="0.625" style="153" customWidth="1"/>
    <col min="13059" max="13059" width="38.625" style="153" customWidth="1"/>
    <col min="13060" max="13060" width="0.875" style="153" customWidth="1"/>
    <col min="13061" max="13072" width="13.25" style="153" customWidth="1"/>
    <col min="13073" max="13312" width="9" style="153"/>
    <col min="13313" max="13313" width="7.25" style="153" customWidth="1"/>
    <col min="13314" max="13314" width="0.625" style="153" customWidth="1"/>
    <col min="13315" max="13315" width="38.625" style="153" customWidth="1"/>
    <col min="13316" max="13316" width="0.875" style="153" customWidth="1"/>
    <col min="13317" max="13328" width="13.25" style="153" customWidth="1"/>
    <col min="13329" max="13568" width="9" style="153"/>
    <col min="13569" max="13569" width="7.25" style="153" customWidth="1"/>
    <col min="13570" max="13570" width="0.625" style="153" customWidth="1"/>
    <col min="13571" max="13571" width="38.625" style="153" customWidth="1"/>
    <col min="13572" max="13572" width="0.875" style="153" customWidth="1"/>
    <col min="13573" max="13584" width="13.25" style="153" customWidth="1"/>
    <col min="13585" max="13824" width="9" style="153"/>
    <col min="13825" max="13825" width="7.25" style="153" customWidth="1"/>
    <col min="13826" max="13826" width="0.625" style="153" customWidth="1"/>
    <col min="13827" max="13827" width="38.625" style="153" customWidth="1"/>
    <col min="13828" max="13828" width="0.875" style="153" customWidth="1"/>
    <col min="13829" max="13840" width="13.25" style="153" customWidth="1"/>
    <col min="13841" max="14080" width="9" style="153"/>
    <col min="14081" max="14081" width="7.25" style="153" customWidth="1"/>
    <col min="14082" max="14082" width="0.625" style="153" customWidth="1"/>
    <col min="14083" max="14083" width="38.625" style="153" customWidth="1"/>
    <col min="14084" max="14084" width="0.875" style="153" customWidth="1"/>
    <col min="14085" max="14096" width="13.25" style="153" customWidth="1"/>
    <col min="14097" max="14336" width="9" style="153"/>
    <col min="14337" max="14337" width="7.25" style="153" customWidth="1"/>
    <col min="14338" max="14338" width="0.625" style="153" customWidth="1"/>
    <col min="14339" max="14339" width="38.625" style="153" customWidth="1"/>
    <col min="14340" max="14340" width="0.875" style="153" customWidth="1"/>
    <col min="14341" max="14352" width="13.25" style="153" customWidth="1"/>
    <col min="14353" max="14592" width="9" style="153"/>
    <col min="14593" max="14593" width="7.25" style="153" customWidth="1"/>
    <col min="14594" max="14594" width="0.625" style="153" customWidth="1"/>
    <col min="14595" max="14595" width="38.625" style="153" customWidth="1"/>
    <col min="14596" max="14596" width="0.875" style="153" customWidth="1"/>
    <col min="14597" max="14608" width="13.25" style="153" customWidth="1"/>
    <col min="14609" max="14848" width="9" style="153"/>
    <col min="14849" max="14849" width="7.25" style="153" customWidth="1"/>
    <col min="14850" max="14850" width="0.625" style="153" customWidth="1"/>
    <col min="14851" max="14851" width="38.625" style="153" customWidth="1"/>
    <col min="14852" max="14852" width="0.875" style="153" customWidth="1"/>
    <col min="14853" max="14864" width="13.25" style="153" customWidth="1"/>
    <col min="14865" max="15104" width="9" style="153"/>
    <col min="15105" max="15105" width="7.25" style="153" customWidth="1"/>
    <col min="15106" max="15106" width="0.625" style="153" customWidth="1"/>
    <col min="15107" max="15107" width="38.625" style="153" customWidth="1"/>
    <col min="15108" max="15108" width="0.875" style="153" customWidth="1"/>
    <col min="15109" max="15120" width="13.25" style="153" customWidth="1"/>
    <col min="15121" max="15360" width="9" style="153"/>
    <col min="15361" max="15361" width="7.25" style="153" customWidth="1"/>
    <col min="15362" max="15362" width="0.625" style="153" customWidth="1"/>
    <col min="15363" max="15363" width="38.625" style="153" customWidth="1"/>
    <col min="15364" max="15364" width="0.875" style="153" customWidth="1"/>
    <col min="15365" max="15376" width="13.25" style="153" customWidth="1"/>
    <col min="15377" max="15616" width="9" style="153"/>
    <col min="15617" max="15617" width="7.25" style="153" customWidth="1"/>
    <col min="15618" max="15618" width="0.625" style="153" customWidth="1"/>
    <col min="15619" max="15619" width="38.625" style="153" customWidth="1"/>
    <col min="15620" max="15620" width="0.875" style="153" customWidth="1"/>
    <col min="15621" max="15632" width="13.25" style="153" customWidth="1"/>
    <col min="15633" max="15872" width="9" style="153"/>
    <col min="15873" max="15873" width="7.25" style="153" customWidth="1"/>
    <col min="15874" max="15874" width="0.625" style="153" customWidth="1"/>
    <col min="15875" max="15875" width="38.625" style="153" customWidth="1"/>
    <col min="15876" max="15876" width="0.875" style="153" customWidth="1"/>
    <col min="15877" max="15888" width="13.25" style="153" customWidth="1"/>
    <col min="15889" max="16128" width="9" style="153"/>
    <col min="16129" max="16129" width="7.25" style="153" customWidth="1"/>
    <col min="16130" max="16130" width="0.625" style="153" customWidth="1"/>
    <col min="16131" max="16131" width="38.625" style="153" customWidth="1"/>
    <col min="16132" max="16132" width="0.875" style="153" customWidth="1"/>
    <col min="16133" max="16144" width="13.25" style="153" customWidth="1"/>
    <col min="16145" max="16384" width="9" style="153"/>
  </cols>
  <sheetData>
    <row r="1" spans="1:16" ht="18.75" x14ac:dyDescent="0.2">
      <c r="A1" s="156" t="str">
        <f>'[2]13 (入力用)'!$A$1</f>
        <v>平成27年2月</v>
      </c>
      <c r="B1" s="157"/>
      <c r="C1" s="158"/>
      <c r="D1" s="157"/>
      <c r="E1" s="157"/>
      <c r="F1" s="157"/>
      <c r="G1" s="157"/>
      <c r="H1" s="157" t="s">
        <v>234</v>
      </c>
      <c r="I1" s="157"/>
      <c r="J1" s="157"/>
      <c r="K1" s="157"/>
      <c r="L1" s="157"/>
      <c r="M1" s="157"/>
      <c r="N1" s="157"/>
      <c r="O1" s="157"/>
      <c r="P1" s="157"/>
    </row>
    <row r="2" spans="1:16" ht="14.25" x14ac:dyDescent="0.15">
      <c r="A2" s="159" t="s">
        <v>58</v>
      </c>
      <c r="B2" s="160"/>
      <c r="C2" s="160"/>
      <c r="D2" s="160"/>
      <c r="E2" s="160"/>
      <c r="F2" s="161"/>
      <c r="G2" s="161"/>
      <c r="H2" s="161"/>
      <c r="I2" s="161"/>
      <c r="J2" s="161"/>
      <c r="K2" s="161"/>
      <c r="L2" s="161"/>
      <c r="M2" s="161"/>
      <c r="N2" s="161"/>
      <c r="O2" s="161"/>
      <c r="P2" s="161"/>
    </row>
    <row r="3" spans="1:16" x14ac:dyDescent="0.15">
      <c r="A3" s="161"/>
      <c r="B3" s="161"/>
      <c r="C3" s="163"/>
      <c r="D3" s="161"/>
      <c r="E3" s="161"/>
      <c r="F3" s="161"/>
      <c r="G3" s="161"/>
      <c r="H3" s="161"/>
      <c r="I3" s="161"/>
      <c r="J3" s="161"/>
      <c r="K3" s="161"/>
      <c r="L3" s="161"/>
      <c r="M3" s="161"/>
      <c r="N3" s="161"/>
      <c r="O3" s="161"/>
      <c r="P3" s="161"/>
    </row>
    <row r="4" spans="1:16" ht="14.25" x14ac:dyDescent="0.15">
      <c r="A4" s="161"/>
      <c r="B4" s="161"/>
      <c r="C4" s="162" t="s">
        <v>184</v>
      </c>
      <c r="D4" s="161"/>
      <c r="E4" s="166"/>
      <c r="F4" s="161"/>
      <c r="G4" s="161"/>
      <c r="H4" s="161"/>
      <c r="I4" s="161"/>
      <c r="J4" s="161"/>
      <c r="K4" s="161"/>
      <c r="L4" s="161"/>
      <c r="M4" s="161"/>
      <c r="N4" s="161"/>
      <c r="O4" s="161"/>
      <c r="P4" s="161"/>
    </row>
    <row r="5" spans="1:16" s="154" customFormat="1" ht="14.25" x14ac:dyDescent="0.15">
      <c r="A5" s="224"/>
      <c r="B5" s="225"/>
      <c r="C5" s="168"/>
      <c r="D5" s="169"/>
      <c r="E5" s="337" t="s">
        <v>155</v>
      </c>
      <c r="F5" s="338"/>
      <c r="G5" s="338"/>
      <c r="H5" s="337" t="s">
        <v>156</v>
      </c>
      <c r="I5" s="339"/>
      <c r="J5" s="339"/>
      <c r="K5" s="337" t="s">
        <v>157</v>
      </c>
      <c r="L5" s="339"/>
      <c r="M5" s="339"/>
      <c r="N5" s="330" t="s">
        <v>158</v>
      </c>
      <c r="O5" s="331"/>
      <c r="P5" s="332"/>
    </row>
    <row r="6" spans="1:16" s="154" customFormat="1" ht="15" thickBot="1" x14ac:dyDescent="0.2">
      <c r="A6" s="333" t="s">
        <v>66</v>
      </c>
      <c r="B6" s="334"/>
      <c r="C6" s="334"/>
      <c r="D6" s="170"/>
      <c r="E6" s="170" t="s">
        <v>67</v>
      </c>
      <c r="F6" s="171" t="s">
        <v>68</v>
      </c>
      <c r="G6" s="171" t="s">
        <v>69</v>
      </c>
      <c r="H6" s="172" t="s">
        <v>67</v>
      </c>
      <c r="I6" s="171" t="s">
        <v>68</v>
      </c>
      <c r="J6" s="171" t="s">
        <v>69</v>
      </c>
      <c r="K6" s="172" t="s">
        <v>67</v>
      </c>
      <c r="L6" s="171" t="s">
        <v>68</v>
      </c>
      <c r="M6" s="171" t="s">
        <v>69</v>
      </c>
      <c r="N6" s="171" t="s">
        <v>67</v>
      </c>
      <c r="O6" s="172" t="s">
        <v>68</v>
      </c>
      <c r="P6" s="170" t="s">
        <v>69</v>
      </c>
    </row>
    <row r="7" spans="1:16" s="154" customFormat="1" ht="15" thickTop="1" x14ac:dyDescent="0.15">
      <c r="A7" s="226"/>
      <c r="B7" s="226"/>
      <c r="C7" s="227"/>
      <c r="D7" s="228"/>
      <c r="E7" s="229" t="s">
        <v>159</v>
      </c>
      <c r="F7" s="230" t="s">
        <v>159</v>
      </c>
      <c r="G7" s="230" t="s">
        <v>159</v>
      </c>
      <c r="H7" s="231" t="s">
        <v>160</v>
      </c>
      <c r="I7" s="231" t="s">
        <v>160</v>
      </c>
      <c r="J7" s="231" t="s">
        <v>160</v>
      </c>
      <c r="K7" s="231" t="s">
        <v>160</v>
      </c>
      <c r="L7" s="231" t="s">
        <v>160</v>
      </c>
      <c r="M7" s="231" t="s">
        <v>160</v>
      </c>
      <c r="N7" s="231" t="s">
        <v>160</v>
      </c>
      <c r="O7" s="231" t="s">
        <v>160</v>
      </c>
      <c r="P7" s="231" t="s">
        <v>160</v>
      </c>
    </row>
    <row r="8" spans="1:16" x14ac:dyDescent="0.15">
      <c r="A8" s="210" t="s">
        <v>43</v>
      </c>
      <c r="B8" s="179"/>
      <c r="C8" s="180" t="s">
        <v>12</v>
      </c>
      <c r="D8" s="181"/>
      <c r="E8" s="232">
        <f>'[2]14 (入力用)'!E76</f>
        <v>19.2</v>
      </c>
      <c r="F8" s="232">
        <f>'[2]14 (入力用)'!F76</f>
        <v>20</v>
      </c>
      <c r="G8" s="232">
        <f>'[2]14 (入力用)'!G76</f>
        <v>18.2</v>
      </c>
      <c r="H8" s="232">
        <f>'[2]14 (入力用)'!H76</f>
        <v>146.1</v>
      </c>
      <c r="I8" s="232">
        <f>'[2]14 (入力用)'!I76</f>
        <v>162.9</v>
      </c>
      <c r="J8" s="232">
        <f>'[2]14 (入力用)'!J76</f>
        <v>126.9</v>
      </c>
      <c r="K8" s="232">
        <f>'[2]14 (入力用)'!K76</f>
        <v>136</v>
      </c>
      <c r="L8" s="232">
        <f>'[2]14 (入力用)'!L76</f>
        <v>148.30000000000001</v>
      </c>
      <c r="M8" s="232">
        <f>'[2]14 (入力用)'!M76</f>
        <v>121.9</v>
      </c>
      <c r="N8" s="232">
        <f>'[2]14 (入力用)'!N76</f>
        <v>10.1</v>
      </c>
      <c r="O8" s="232">
        <f>'[2]14 (入力用)'!O76</f>
        <v>14.6</v>
      </c>
      <c r="P8" s="232">
        <f>'[2]14 (入力用)'!P76</f>
        <v>5</v>
      </c>
    </row>
    <row r="9" spans="1:16" x14ac:dyDescent="0.15">
      <c r="A9" s="183" t="s">
        <v>185</v>
      </c>
      <c r="B9" s="184"/>
      <c r="C9" s="185" t="s">
        <v>72</v>
      </c>
      <c r="D9" s="186"/>
      <c r="E9" s="233">
        <f>'[2]14 (入力用)'!E77</f>
        <v>23.5</v>
      </c>
      <c r="F9" s="234">
        <f>'[2]14 (入力用)'!F77</f>
        <v>23.7</v>
      </c>
      <c r="G9" s="234">
        <f>'[2]14 (入力用)'!G77</f>
        <v>22</v>
      </c>
      <c r="H9" s="234">
        <f>'[2]14 (入力用)'!H77</f>
        <v>179.3</v>
      </c>
      <c r="I9" s="234">
        <f>'[2]14 (入力用)'!I77</f>
        <v>181.3</v>
      </c>
      <c r="J9" s="234">
        <f>'[2]14 (入力用)'!J77</f>
        <v>159.5</v>
      </c>
      <c r="K9" s="234">
        <f>'[2]14 (入力用)'!K77</f>
        <v>175.1</v>
      </c>
      <c r="L9" s="234">
        <f>'[2]14 (入力用)'!L77</f>
        <v>176.9</v>
      </c>
      <c r="M9" s="234">
        <f>'[2]14 (入力用)'!M77</f>
        <v>157.1</v>
      </c>
      <c r="N9" s="234">
        <f>'[2]14 (入力用)'!N77</f>
        <v>4.2</v>
      </c>
      <c r="O9" s="234">
        <f>'[2]14 (入力用)'!O77</f>
        <v>4.4000000000000004</v>
      </c>
      <c r="P9" s="234">
        <f>'[2]14 (入力用)'!P77</f>
        <v>2.4</v>
      </c>
    </row>
    <row r="10" spans="1:16" x14ac:dyDescent="0.15">
      <c r="A10" s="189" t="s">
        <v>186</v>
      </c>
      <c r="B10" s="190"/>
      <c r="C10" s="191" t="s">
        <v>13</v>
      </c>
      <c r="D10" s="192"/>
      <c r="E10" s="235">
        <f>'[2]14 (入力用)'!E78</f>
        <v>21.4</v>
      </c>
      <c r="F10" s="235">
        <f>'[2]14 (入力用)'!F78</f>
        <v>21.6</v>
      </c>
      <c r="G10" s="235">
        <f>'[2]14 (入力用)'!G78</f>
        <v>20.3</v>
      </c>
      <c r="H10" s="235">
        <f>'[2]14 (入力用)'!H78</f>
        <v>177.9</v>
      </c>
      <c r="I10" s="235">
        <f>'[2]14 (入力用)'!I78</f>
        <v>182.1</v>
      </c>
      <c r="J10" s="235">
        <f>'[2]14 (入力用)'!J78</f>
        <v>156</v>
      </c>
      <c r="K10" s="235">
        <f>'[2]14 (入力用)'!K78</f>
        <v>159.19999999999999</v>
      </c>
      <c r="L10" s="235">
        <f>'[2]14 (入力用)'!L78</f>
        <v>160.69999999999999</v>
      </c>
      <c r="M10" s="235">
        <f>'[2]14 (入力用)'!M78</f>
        <v>151.5</v>
      </c>
      <c r="N10" s="235">
        <f>'[2]14 (入力用)'!N78</f>
        <v>18.7</v>
      </c>
      <c r="O10" s="235">
        <f>'[2]14 (入力用)'!O78</f>
        <v>21.4</v>
      </c>
      <c r="P10" s="235">
        <f>'[2]14 (入力用)'!P78</f>
        <v>4.5</v>
      </c>
    </row>
    <row r="11" spans="1:16" x14ac:dyDescent="0.15">
      <c r="A11" s="189" t="s">
        <v>187</v>
      </c>
      <c r="B11" s="190"/>
      <c r="C11" s="191" t="s">
        <v>14</v>
      </c>
      <c r="D11" s="192"/>
      <c r="E11" s="235">
        <f>'[2]14 (入力用)'!E79</f>
        <v>20.100000000000001</v>
      </c>
      <c r="F11" s="235">
        <f>'[2]14 (入力用)'!F79</f>
        <v>20.2</v>
      </c>
      <c r="G11" s="235">
        <f>'[2]14 (入力用)'!G79</f>
        <v>19.8</v>
      </c>
      <c r="H11" s="235">
        <f>'[2]14 (入力用)'!H79</f>
        <v>166.5</v>
      </c>
      <c r="I11" s="235">
        <f>'[2]14 (入力用)'!I79</f>
        <v>173.7</v>
      </c>
      <c r="J11" s="235">
        <f>'[2]14 (入力用)'!J79</f>
        <v>151.5</v>
      </c>
      <c r="K11" s="235">
        <f>'[2]14 (入力用)'!K79</f>
        <v>151.9</v>
      </c>
      <c r="L11" s="235">
        <f>'[2]14 (入力用)'!L79</f>
        <v>156.1</v>
      </c>
      <c r="M11" s="235">
        <f>'[2]14 (入力用)'!M79</f>
        <v>143.19999999999999</v>
      </c>
      <c r="N11" s="235">
        <f>'[2]14 (入力用)'!N79</f>
        <v>14.6</v>
      </c>
      <c r="O11" s="235">
        <f>'[2]14 (入力用)'!O79</f>
        <v>17.600000000000001</v>
      </c>
      <c r="P11" s="235">
        <f>'[2]14 (入力用)'!P79</f>
        <v>8.3000000000000007</v>
      </c>
    </row>
    <row r="12" spans="1:16" x14ac:dyDescent="0.15">
      <c r="A12" s="189" t="s">
        <v>188</v>
      </c>
      <c r="B12" s="190"/>
      <c r="C12" s="191" t="s">
        <v>45</v>
      </c>
      <c r="D12" s="192"/>
      <c r="E12" s="235" t="s">
        <v>44</v>
      </c>
      <c r="F12" s="235" t="s">
        <v>44</v>
      </c>
      <c r="G12" s="235" t="s">
        <v>44</v>
      </c>
      <c r="H12" s="235" t="s">
        <v>44</v>
      </c>
      <c r="I12" s="235" t="s">
        <v>44</v>
      </c>
      <c r="J12" s="235" t="s">
        <v>44</v>
      </c>
      <c r="K12" s="235" t="s">
        <v>44</v>
      </c>
      <c r="L12" s="235" t="s">
        <v>44</v>
      </c>
      <c r="M12" s="235" t="s">
        <v>44</v>
      </c>
      <c r="N12" s="235" t="s">
        <v>44</v>
      </c>
      <c r="O12" s="235" t="s">
        <v>44</v>
      </c>
      <c r="P12" s="235" t="s">
        <v>44</v>
      </c>
    </row>
    <row r="13" spans="1:16" x14ac:dyDescent="0.15">
      <c r="A13" s="189" t="s">
        <v>189</v>
      </c>
      <c r="B13" s="190"/>
      <c r="C13" s="191" t="s">
        <v>46</v>
      </c>
      <c r="D13" s="192"/>
      <c r="E13" s="235">
        <f>'[2]14 (入力用)'!E81</f>
        <v>20.2</v>
      </c>
      <c r="F13" s="235">
        <f>'[2]14 (入力用)'!F81</f>
        <v>20.5</v>
      </c>
      <c r="G13" s="235">
        <f>'[2]14 (入力用)'!G81</f>
        <v>19.8</v>
      </c>
      <c r="H13" s="235">
        <f>'[2]14 (入力用)'!H81</f>
        <v>157.80000000000001</v>
      </c>
      <c r="I13" s="235">
        <f>'[2]14 (入力用)'!I81</f>
        <v>166.5</v>
      </c>
      <c r="J13" s="235">
        <f>'[2]14 (入力用)'!J81</f>
        <v>147.30000000000001</v>
      </c>
      <c r="K13" s="235">
        <f>'[2]14 (入力用)'!K81</f>
        <v>147.4</v>
      </c>
      <c r="L13" s="235">
        <f>'[2]14 (入力用)'!L81</f>
        <v>154.1</v>
      </c>
      <c r="M13" s="235">
        <f>'[2]14 (入力用)'!M81</f>
        <v>139.30000000000001</v>
      </c>
      <c r="N13" s="235">
        <f>'[2]14 (入力用)'!N81</f>
        <v>10.4</v>
      </c>
      <c r="O13" s="235">
        <f>'[2]14 (入力用)'!O81</f>
        <v>12.4</v>
      </c>
      <c r="P13" s="235">
        <f>'[2]14 (入力用)'!P81</f>
        <v>8</v>
      </c>
    </row>
    <row r="14" spans="1:16" x14ac:dyDescent="0.15">
      <c r="A14" s="189" t="s">
        <v>190</v>
      </c>
      <c r="B14" s="190"/>
      <c r="C14" s="197" t="s">
        <v>78</v>
      </c>
      <c r="D14" s="192"/>
      <c r="E14" s="235">
        <f>'[2]14 (入力用)'!E82</f>
        <v>19.399999999999999</v>
      </c>
      <c r="F14" s="235">
        <f>'[2]14 (入力用)'!F82</f>
        <v>19.8</v>
      </c>
      <c r="G14" s="235">
        <f>'[2]14 (入力用)'!G82</f>
        <v>17.3</v>
      </c>
      <c r="H14" s="235">
        <f>'[2]14 (入力用)'!H82</f>
        <v>156.9</v>
      </c>
      <c r="I14" s="235">
        <f>'[2]14 (入力用)'!I82</f>
        <v>165.3</v>
      </c>
      <c r="J14" s="235">
        <f>'[2]14 (入力用)'!J82</f>
        <v>114.1</v>
      </c>
      <c r="K14" s="235">
        <f>'[2]14 (入力用)'!K82</f>
        <v>140.69999999999999</v>
      </c>
      <c r="L14" s="235">
        <f>'[2]14 (入力用)'!L82</f>
        <v>146.80000000000001</v>
      </c>
      <c r="M14" s="235">
        <f>'[2]14 (入力用)'!M82</f>
        <v>109.1</v>
      </c>
      <c r="N14" s="235">
        <f>'[2]14 (入力用)'!N82</f>
        <v>16.2</v>
      </c>
      <c r="O14" s="235">
        <f>'[2]14 (入力用)'!O82</f>
        <v>18.5</v>
      </c>
      <c r="P14" s="235">
        <f>'[2]14 (入力用)'!P82</f>
        <v>5</v>
      </c>
    </row>
    <row r="15" spans="1:16" x14ac:dyDescent="0.15">
      <c r="A15" s="189" t="s">
        <v>191</v>
      </c>
      <c r="B15" s="190"/>
      <c r="C15" s="198" t="s">
        <v>80</v>
      </c>
      <c r="D15" s="192"/>
      <c r="E15" s="235">
        <f>'[2]14 (入力用)'!E83</f>
        <v>19.7</v>
      </c>
      <c r="F15" s="235">
        <f>'[2]14 (入力用)'!F83</f>
        <v>20.9</v>
      </c>
      <c r="G15" s="235">
        <f>'[2]14 (入力用)'!G83</f>
        <v>18.5</v>
      </c>
      <c r="H15" s="235">
        <f>'[2]14 (入力用)'!H83</f>
        <v>136.80000000000001</v>
      </c>
      <c r="I15" s="235">
        <f>'[2]14 (入力用)'!I83</f>
        <v>156.9</v>
      </c>
      <c r="J15" s="235">
        <f>'[2]14 (入力用)'!J83</f>
        <v>118.7</v>
      </c>
      <c r="K15" s="235">
        <f>'[2]14 (入力用)'!K83</f>
        <v>131.1</v>
      </c>
      <c r="L15" s="235">
        <f>'[2]14 (入力用)'!L83</f>
        <v>148.30000000000001</v>
      </c>
      <c r="M15" s="235">
        <f>'[2]14 (入力用)'!M83</f>
        <v>115.7</v>
      </c>
      <c r="N15" s="235">
        <f>'[2]14 (入力用)'!N83</f>
        <v>5.7</v>
      </c>
      <c r="O15" s="235">
        <f>'[2]14 (入力用)'!O83</f>
        <v>8.6</v>
      </c>
      <c r="P15" s="235">
        <f>'[2]14 (入力用)'!P83</f>
        <v>3</v>
      </c>
    </row>
    <row r="16" spans="1:16" x14ac:dyDescent="0.15">
      <c r="A16" s="189" t="s">
        <v>192</v>
      </c>
      <c r="B16" s="190"/>
      <c r="C16" s="197" t="s">
        <v>82</v>
      </c>
      <c r="D16" s="192"/>
      <c r="E16" s="235">
        <f>'[2]14 (入力用)'!E84</f>
        <v>18.7</v>
      </c>
      <c r="F16" s="235">
        <f>'[2]14 (入力用)'!F84</f>
        <v>18.899999999999999</v>
      </c>
      <c r="G16" s="235">
        <f>'[2]14 (入力用)'!G84</f>
        <v>18.5</v>
      </c>
      <c r="H16" s="235">
        <f>'[2]14 (入力用)'!H84</f>
        <v>149</v>
      </c>
      <c r="I16" s="235">
        <f>'[2]14 (入力用)'!I84</f>
        <v>156.1</v>
      </c>
      <c r="J16" s="235">
        <f>'[2]14 (入力用)'!J84</f>
        <v>142.19999999999999</v>
      </c>
      <c r="K16" s="235">
        <f>'[2]14 (入力用)'!K84</f>
        <v>138.6</v>
      </c>
      <c r="L16" s="235">
        <f>'[2]14 (入力用)'!L84</f>
        <v>143.30000000000001</v>
      </c>
      <c r="M16" s="235">
        <f>'[2]14 (入力用)'!M84</f>
        <v>134.1</v>
      </c>
      <c r="N16" s="235">
        <f>'[2]14 (入力用)'!N84</f>
        <v>10.4</v>
      </c>
      <c r="O16" s="235">
        <f>'[2]14 (入力用)'!O84</f>
        <v>12.8</v>
      </c>
      <c r="P16" s="235">
        <f>'[2]14 (入力用)'!P84</f>
        <v>8.1</v>
      </c>
    </row>
    <row r="17" spans="1:16" x14ac:dyDescent="0.15">
      <c r="A17" s="189" t="s">
        <v>193</v>
      </c>
      <c r="B17" s="190"/>
      <c r="C17" s="198" t="s">
        <v>84</v>
      </c>
      <c r="D17" s="192"/>
      <c r="E17" s="235">
        <f>'[2]14 (入力用)'!E85</f>
        <v>20.100000000000001</v>
      </c>
      <c r="F17" s="235">
        <f>'[2]14 (入力用)'!F85</f>
        <v>20.3</v>
      </c>
      <c r="G17" s="235">
        <f>'[2]14 (入力用)'!G85</f>
        <v>19.600000000000001</v>
      </c>
      <c r="H17" s="235">
        <f>'[2]14 (入力用)'!H85</f>
        <v>151.4</v>
      </c>
      <c r="I17" s="235">
        <f>'[2]14 (入力用)'!I85</f>
        <v>157.9</v>
      </c>
      <c r="J17" s="235">
        <f>'[2]14 (入力用)'!J85</f>
        <v>139.4</v>
      </c>
      <c r="K17" s="235">
        <f>'[2]14 (入力用)'!K85</f>
        <v>144</v>
      </c>
      <c r="L17" s="235">
        <f>'[2]14 (入力用)'!L85</f>
        <v>149.4</v>
      </c>
      <c r="M17" s="235">
        <f>'[2]14 (入力用)'!M85</f>
        <v>134.1</v>
      </c>
      <c r="N17" s="235">
        <f>'[2]14 (入力用)'!N85</f>
        <v>7.4</v>
      </c>
      <c r="O17" s="235">
        <f>'[2]14 (入力用)'!O85</f>
        <v>8.5</v>
      </c>
      <c r="P17" s="235">
        <f>'[2]14 (入力用)'!P85</f>
        <v>5.3</v>
      </c>
    </row>
    <row r="18" spans="1:16" x14ac:dyDescent="0.15">
      <c r="A18" s="189" t="s">
        <v>194</v>
      </c>
      <c r="B18" s="190"/>
      <c r="C18" s="197" t="s">
        <v>86</v>
      </c>
      <c r="D18" s="192"/>
      <c r="E18" s="235">
        <f>'[2]14 (入力用)'!E86</f>
        <v>18.8</v>
      </c>
      <c r="F18" s="235">
        <f>'[2]14 (入力用)'!F86</f>
        <v>18.8</v>
      </c>
      <c r="G18" s="235">
        <f>'[2]14 (入力用)'!G86</f>
        <v>18.8</v>
      </c>
      <c r="H18" s="235">
        <f>'[2]14 (入力用)'!H86</f>
        <v>154.69999999999999</v>
      </c>
      <c r="I18" s="235">
        <f>'[2]14 (入力用)'!I86</f>
        <v>158.1</v>
      </c>
      <c r="J18" s="235">
        <f>'[2]14 (入力用)'!J86</f>
        <v>146.1</v>
      </c>
      <c r="K18" s="235">
        <f>'[2]14 (入力用)'!K86</f>
        <v>141.5</v>
      </c>
      <c r="L18" s="235">
        <f>'[2]14 (入力用)'!L86</f>
        <v>142.30000000000001</v>
      </c>
      <c r="M18" s="235">
        <f>'[2]14 (入力用)'!M86</f>
        <v>139.4</v>
      </c>
      <c r="N18" s="235">
        <f>'[2]14 (入力用)'!N86</f>
        <v>13.2</v>
      </c>
      <c r="O18" s="235">
        <f>'[2]14 (入力用)'!O86</f>
        <v>15.8</v>
      </c>
      <c r="P18" s="235">
        <f>'[2]14 (入力用)'!P86</f>
        <v>6.7</v>
      </c>
    </row>
    <row r="19" spans="1:16" x14ac:dyDescent="0.15">
      <c r="A19" s="189" t="s">
        <v>195</v>
      </c>
      <c r="B19" s="190"/>
      <c r="C19" s="197" t="s">
        <v>88</v>
      </c>
      <c r="D19" s="192"/>
      <c r="E19" s="235">
        <f>'[2]14 (入力用)'!E87</f>
        <v>15.6</v>
      </c>
      <c r="F19" s="235">
        <f>'[2]14 (入力用)'!F87</f>
        <v>17.5</v>
      </c>
      <c r="G19" s="235">
        <f>'[2]14 (入力用)'!G87</f>
        <v>15</v>
      </c>
      <c r="H19" s="235">
        <f>'[2]14 (入力用)'!H87</f>
        <v>92</v>
      </c>
      <c r="I19" s="235">
        <f>'[2]14 (入力用)'!I87</f>
        <v>120.9</v>
      </c>
      <c r="J19" s="235">
        <f>'[2]14 (入力用)'!J87</f>
        <v>81.8</v>
      </c>
      <c r="K19" s="235">
        <f>'[2]14 (入力用)'!K87</f>
        <v>88.9</v>
      </c>
      <c r="L19" s="235">
        <f>'[2]14 (入力用)'!L87</f>
        <v>113.7</v>
      </c>
      <c r="M19" s="235">
        <f>'[2]14 (入力用)'!M87</f>
        <v>80.2</v>
      </c>
      <c r="N19" s="235">
        <f>'[2]14 (入力用)'!N87</f>
        <v>3.1</v>
      </c>
      <c r="O19" s="235">
        <f>'[2]14 (入力用)'!O87</f>
        <v>7.2</v>
      </c>
      <c r="P19" s="235">
        <f>'[2]14 (入力用)'!P87</f>
        <v>1.6</v>
      </c>
    </row>
    <row r="20" spans="1:16" x14ac:dyDescent="0.15">
      <c r="A20" s="189" t="s">
        <v>196</v>
      </c>
      <c r="B20" s="190"/>
      <c r="C20" s="198" t="s">
        <v>90</v>
      </c>
      <c r="D20" s="192"/>
      <c r="E20" s="235">
        <f>'[2]14 (入力用)'!E88</f>
        <v>20</v>
      </c>
      <c r="F20" s="235">
        <f>'[2]14 (入力用)'!F88</f>
        <v>20.100000000000001</v>
      </c>
      <c r="G20" s="235">
        <f>'[2]14 (入力用)'!G88</f>
        <v>19.899999999999999</v>
      </c>
      <c r="H20" s="235">
        <f>'[2]14 (入力用)'!H88</f>
        <v>143.1</v>
      </c>
      <c r="I20" s="235">
        <f>'[2]14 (入力用)'!I88</f>
        <v>151</v>
      </c>
      <c r="J20" s="235">
        <f>'[2]14 (入力用)'!J88</f>
        <v>137.19999999999999</v>
      </c>
      <c r="K20" s="235">
        <f>'[2]14 (入力用)'!K88</f>
        <v>138.5</v>
      </c>
      <c r="L20" s="235">
        <f>'[2]14 (入力用)'!L88</f>
        <v>146.5</v>
      </c>
      <c r="M20" s="235">
        <f>'[2]14 (入力用)'!M88</f>
        <v>132.5</v>
      </c>
      <c r="N20" s="235">
        <f>'[2]14 (入力用)'!N88</f>
        <v>4.5999999999999996</v>
      </c>
      <c r="O20" s="235">
        <f>'[2]14 (入力用)'!O88</f>
        <v>4.5</v>
      </c>
      <c r="P20" s="235">
        <f>'[2]14 (入力用)'!P88</f>
        <v>4.7</v>
      </c>
    </row>
    <row r="21" spans="1:16" x14ac:dyDescent="0.15">
      <c r="A21" s="189" t="s">
        <v>197</v>
      </c>
      <c r="B21" s="190"/>
      <c r="C21" s="197" t="s">
        <v>92</v>
      </c>
      <c r="D21" s="192"/>
      <c r="E21" s="235">
        <f>'[2]14 (入力用)'!E89</f>
        <v>17.399999999999999</v>
      </c>
      <c r="F21" s="235">
        <f>'[2]14 (入力用)'!F89</f>
        <v>18.3</v>
      </c>
      <c r="G21" s="235">
        <f>'[2]14 (入力用)'!G89</f>
        <v>16.2</v>
      </c>
      <c r="H21" s="235">
        <f>'[2]14 (入力用)'!H89</f>
        <v>135.4</v>
      </c>
      <c r="I21" s="235">
        <f>'[2]14 (入力用)'!I89</f>
        <v>146.19999999999999</v>
      </c>
      <c r="J21" s="235">
        <f>'[2]14 (入力用)'!J89</f>
        <v>120.8</v>
      </c>
      <c r="K21" s="235">
        <f>'[2]14 (入力用)'!K89</f>
        <v>122.4</v>
      </c>
      <c r="L21" s="235">
        <f>'[2]14 (入力用)'!L89</f>
        <v>129.6</v>
      </c>
      <c r="M21" s="235">
        <f>'[2]14 (入力用)'!M89</f>
        <v>112.6</v>
      </c>
      <c r="N21" s="235">
        <f>'[2]14 (入力用)'!N89</f>
        <v>13</v>
      </c>
      <c r="O21" s="235">
        <f>'[2]14 (入力用)'!O89</f>
        <v>16.600000000000001</v>
      </c>
      <c r="P21" s="235">
        <f>'[2]14 (入力用)'!P89</f>
        <v>8.1999999999999993</v>
      </c>
    </row>
    <row r="22" spans="1:16" x14ac:dyDescent="0.15">
      <c r="A22" s="189" t="s">
        <v>198</v>
      </c>
      <c r="B22" s="190"/>
      <c r="C22" s="191" t="s">
        <v>47</v>
      </c>
      <c r="D22" s="192"/>
      <c r="E22" s="235">
        <f>'[2]14 (入力用)'!E90</f>
        <v>18.2</v>
      </c>
      <c r="F22" s="235">
        <f>'[2]14 (入力用)'!F90</f>
        <v>18.100000000000001</v>
      </c>
      <c r="G22" s="235">
        <f>'[2]14 (入力用)'!G90</f>
        <v>18.2</v>
      </c>
      <c r="H22" s="235">
        <f>'[2]14 (入力用)'!H90</f>
        <v>136.80000000000001</v>
      </c>
      <c r="I22" s="235">
        <f>'[2]14 (入力用)'!I90</f>
        <v>142.4</v>
      </c>
      <c r="J22" s="235">
        <f>'[2]14 (入力用)'!J90</f>
        <v>135.19999999999999</v>
      </c>
      <c r="K22" s="235">
        <f>'[2]14 (入力用)'!K90</f>
        <v>132.4</v>
      </c>
      <c r="L22" s="235">
        <f>'[2]14 (入力用)'!L90</f>
        <v>135.30000000000001</v>
      </c>
      <c r="M22" s="235">
        <f>'[2]14 (入力用)'!M90</f>
        <v>131.6</v>
      </c>
      <c r="N22" s="235">
        <f>'[2]14 (入力用)'!N90</f>
        <v>4.4000000000000004</v>
      </c>
      <c r="O22" s="235">
        <f>'[2]14 (入力用)'!O90</f>
        <v>7.1</v>
      </c>
      <c r="P22" s="235">
        <f>'[2]14 (入力用)'!P90</f>
        <v>3.6</v>
      </c>
    </row>
    <row r="23" spans="1:16" x14ac:dyDescent="0.15">
      <c r="A23" s="189" t="s">
        <v>199</v>
      </c>
      <c r="B23" s="190"/>
      <c r="C23" s="191" t="s">
        <v>48</v>
      </c>
      <c r="D23" s="192"/>
      <c r="E23" s="235">
        <f>'[2]14 (入力用)'!E91</f>
        <v>18.100000000000001</v>
      </c>
      <c r="F23" s="235">
        <f>'[2]14 (入力用)'!F91</f>
        <v>18.600000000000001</v>
      </c>
      <c r="G23" s="235">
        <f>'[2]14 (入力用)'!G91</f>
        <v>17.3</v>
      </c>
      <c r="H23" s="235">
        <f>'[2]14 (入力用)'!H91</f>
        <v>138.30000000000001</v>
      </c>
      <c r="I23" s="235">
        <f>'[2]14 (入力用)'!I91</f>
        <v>144.80000000000001</v>
      </c>
      <c r="J23" s="235">
        <f>'[2]14 (入力用)'!J91</f>
        <v>129.5</v>
      </c>
      <c r="K23" s="235">
        <f>'[2]14 (入力用)'!K91</f>
        <v>133.69999999999999</v>
      </c>
      <c r="L23" s="235">
        <f>'[2]14 (入力用)'!L91</f>
        <v>139.4</v>
      </c>
      <c r="M23" s="235">
        <f>'[2]14 (入力用)'!M91</f>
        <v>126</v>
      </c>
      <c r="N23" s="235">
        <f>'[2]14 (入力用)'!N91</f>
        <v>4.5999999999999996</v>
      </c>
      <c r="O23" s="235">
        <f>'[2]14 (入力用)'!O91</f>
        <v>5.4</v>
      </c>
      <c r="P23" s="235">
        <f>'[2]14 (入力用)'!P91</f>
        <v>3.5</v>
      </c>
    </row>
    <row r="24" spans="1:16" x14ac:dyDescent="0.15">
      <c r="A24" s="205" t="s">
        <v>200</v>
      </c>
      <c r="B24" s="206"/>
      <c r="C24" s="207" t="s">
        <v>49</v>
      </c>
      <c r="D24" s="208"/>
      <c r="E24" s="236">
        <f>'[2]14 (入力用)'!E92</f>
        <v>19.7</v>
      </c>
      <c r="F24" s="236">
        <f>'[2]14 (入力用)'!F92</f>
        <v>20.5</v>
      </c>
      <c r="G24" s="236">
        <f>'[2]14 (入力用)'!G92</f>
        <v>18.600000000000001</v>
      </c>
      <c r="H24" s="236">
        <f>'[2]14 (入力用)'!H92</f>
        <v>145.80000000000001</v>
      </c>
      <c r="I24" s="236">
        <f>'[2]14 (入力用)'!I92</f>
        <v>168.4</v>
      </c>
      <c r="J24" s="236">
        <f>'[2]14 (入力用)'!J92</f>
        <v>116.2</v>
      </c>
      <c r="K24" s="236">
        <f>'[2]14 (入力用)'!K92</f>
        <v>130.9</v>
      </c>
      <c r="L24" s="236">
        <f>'[2]14 (入力用)'!L92</f>
        <v>150.19999999999999</v>
      </c>
      <c r="M24" s="236">
        <f>'[2]14 (入力用)'!M92</f>
        <v>105.7</v>
      </c>
      <c r="N24" s="236">
        <f>'[2]14 (入力用)'!N92</f>
        <v>14.9</v>
      </c>
      <c r="O24" s="236">
        <f>'[2]14 (入力用)'!O92</f>
        <v>18.2</v>
      </c>
      <c r="P24" s="236">
        <f>'[2]14 (入力用)'!P92</f>
        <v>10.5</v>
      </c>
    </row>
    <row r="25" spans="1:16" x14ac:dyDescent="0.15">
      <c r="A25" s="210" t="s">
        <v>201</v>
      </c>
      <c r="B25" s="179"/>
      <c r="C25" s="211" t="s">
        <v>97</v>
      </c>
      <c r="D25" s="181"/>
      <c r="E25" s="233">
        <f>'[2]14 (入力用)'!E93</f>
        <v>20.399999999999999</v>
      </c>
      <c r="F25" s="234">
        <f>'[2]14 (入力用)'!F93</f>
        <v>20.5</v>
      </c>
      <c r="G25" s="234">
        <f>'[2]14 (入力用)'!G93</f>
        <v>20.2</v>
      </c>
      <c r="H25" s="234">
        <f>'[2]14 (入力用)'!H93</f>
        <v>154.80000000000001</v>
      </c>
      <c r="I25" s="234">
        <f>'[2]14 (入力用)'!I93</f>
        <v>166.1</v>
      </c>
      <c r="J25" s="234">
        <f>'[2]14 (入力用)'!J93</f>
        <v>144.4</v>
      </c>
      <c r="K25" s="234">
        <f>'[2]14 (入力用)'!K93</f>
        <v>144.69999999999999</v>
      </c>
      <c r="L25" s="234">
        <f>'[2]14 (入力用)'!L93</f>
        <v>152.9</v>
      </c>
      <c r="M25" s="234">
        <f>'[2]14 (入力用)'!M93</f>
        <v>137.19999999999999</v>
      </c>
      <c r="N25" s="234">
        <f>'[2]14 (入力用)'!N93</f>
        <v>10.1</v>
      </c>
      <c r="O25" s="234">
        <f>'[2]14 (入力用)'!O93</f>
        <v>13.2</v>
      </c>
      <c r="P25" s="234">
        <f>'[2]14 (入力用)'!P93</f>
        <v>7.2</v>
      </c>
    </row>
    <row r="26" spans="1:16" x14ac:dyDescent="0.15">
      <c r="A26" s="189" t="s">
        <v>202</v>
      </c>
      <c r="B26" s="190"/>
      <c r="C26" s="198" t="s">
        <v>99</v>
      </c>
      <c r="D26" s="192"/>
      <c r="E26" s="237">
        <f>'[2]14 (入力用)'!E94</f>
        <v>21.4</v>
      </c>
      <c r="F26" s="238">
        <f>'[2]14 (入力用)'!F94</f>
        <v>23.2</v>
      </c>
      <c r="G26" s="238">
        <f>'[2]14 (入力用)'!G94</f>
        <v>20.7</v>
      </c>
      <c r="H26" s="238">
        <f>'[2]14 (入力用)'!H94</f>
        <v>157.80000000000001</v>
      </c>
      <c r="I26" s="238">
        <f>'[2]14 (入力用)'!I94</f>
        <v>187.2</v>
      </c>
      <c r="J26" s="238">
        <f>'[2]14 (入力用)'!J94</f>
        <v>146.69999999999999</v>
      </c>
      <c r="K26" s="238">
        <f>'[2]14 (入力用)'!K94</f>
        <v>149.69999999999999</v>
      </c>
      <c r="L26" s="238">
        <f>'[2]14 (入力用)'!L94</f>
        <v>178.2</v>
      </c>
      <c r="M26" s="238">
        <f>'[2]14 (入力用)'!M94</f>
        <v>138.9</v>
      </c>
      <c r="N26" s="238">
        <f>'[2]14 (入力用)'!N94</f>
        <v>8.1</v>
      </c>
      <c r="O26" s="238">
        <f>'[2]14 (入力用)'!O94</f>
        <v>9</v>
      </c>
      <c r="P26" s="238">
        <f>'[2]14 (入力用)'!P94</f>
        <v>7.8</v>
      </c>
    </row>
    <row r="27" spans="1:16" x14ac:dyDescent="0.15">
      <c r="A27" s="189" t="s">
        <v>203</v>
      </c>
      <c r="B27" s="190"/>
      <c r="C27" s="197" t="s">
        <v>101</v>
      </c>
      <c r="D27" s="192"/>
      <c r="E27" s="235" t="s">
        <v>44</v>
      </c>
      <c r="F27" s="235" t="s">
        <v>44</v>
      </c>
      <c r="G27" s="235" t="s">
        <v>44</v>
      </c>
      <c r="H27" s="235" t="s">
        <v>44</v>
      </c>
      <c r="I27" s="235" t="s">
        <v>44</v>
      </c>
      <c r="J27" s="235" t="s">
        <v>44</v>
      </c>
      <c r="K27" s="235" t="s">
        <v>44</v>
      </c>
      <c r="L27" s="235" t="s">
        <v>44</v>
      </c>
      <c r="M27" s="235" t="s">
        <v>44</v>
      </c>
      <c r="N27" s="235" t="s">
        <v>44</v>
      </c>
      <c r="O27" s="235" t="s">
        <v>44</v>
      </c>
      <c r="P27" s="235" t="s">
        <v>44</v>
      </c>
    </row>
    <row r="28" spans="1:16" x14ac:dyDescent="0.15">
      <c r="A28" s="189" t="s">
        <v>204</v>
      </c>
      <c r="B28" s="190"/>
      <c r="C28" s="198" t="s">
        <v>103</v>
      </c>
      <c r="D28" s="192"/>
      <c r="E28" s="235" t="s">
        <v>44</v>
      </c>
      <c r="F28" s="235" t="s">
        <v>44</v>
      </c>
      <c r="G28" s="235" t="s">
        <v>44</v>
      </c>
      <c r="H28" s="235" t="s">
        <v>44</v>
      </c>
      <c r="I28" s="235" t="s">
        <v>44</v>
      </c>
      <c r="J28" s="235" t="s">
        <v>44</v>
      </c>
      <c r="K28" s="235" t="s">
        <v>44</v>
      </c>
      <c r="L28" s="235" t="s">
        <v>44</v>
      </c>
      <c r="M28" s="235" t="s">
        <v>44</v>
      </c>
      <c r="N28" s="235" t="s">
        <v>44</v>
      </c>
      <c r="O28" s="235" t="s">
        <v>44</v>
      </c>
      <c r="P28" s="235" t="s">
        <v>44</v>
      </c>
    </row>
    <row r="29" spans="1:16" x14ac:dyDescent="0.15">
      <c r="A29" s="189" t="s">
        <v>205</v>
      </c>
      <c r="B29" s="190"/>
      <c r="C29" s="197" t="s">
        <v>105</v>
      </c>
      <c r="D29" s="192"/>
      <c r="E29" s="235">
        <f>'[2]14 (入力用)'!E97</f>
        <v>21.4</v>
      </c>
      <c r="F29" s="235">
        <f>'[2]14 (入力用)'!F97</f>
        <v>21.2</v>
      </c>
      <c r="G29" s="235">
        <f>'[2]14 (入力用)'!G97</f>
        <v>21.8</v>
      </c>
      <c r="H29" s="235">
        <f>'[2]14 (入力用)'!H97</f>
        <v>170.1</v>
      </c>
      <c r="I29" s="235">
        <f>'[2]14 (入力用)'!I97</f>
        <v>169.5</v>
      </c>
      <c r="J29" s="235">
        <f>'[2]14 (入力用)'!J97</f>
        <v>171.3</v>
      </c>
      <c r="K29" s="235">
        <f>'[2]14 (入力用)'!K97</f>
        <v>163.1</v>
      </c>
      <c r="L29" s="235">
        <f>'[2]14 (入力用)'!L97</f>
        <v>159.6</v>
      </c>
      <c r="M29" s="235">
        <f>'[2]14 (入力用)'!M97</f>
        <v>170</v>
      </c>
      <c r="N29" s="235">
        <f>'[2]14 (入力用)'!N97</f>
        <v>7</v>
      </c>
      <c r="O29" s="235">
        <f>'[2]14 (入力用)'!O97</f>
        <v>9.9</v>
      </c>
      <c r="P29" s="235">
        <f>'[2]14 (入力用)'!P97</f>
        <v>1.3</v>
      </c>
    </row>
    <row r="30" spans="1:16" x14ac:dyDescent="0.15">
      <c r="A30" s="189" t="s">
        <v>206</v>
      </c>
      <c r="B30" s="190"/>
      <c r="C30" s="191" t="s">
        <v>50</v>
      </c>
      <c r="D30" s="192"/>
      <c r="E30" s="235">
        <f>'[2]14 (入力用)'!E98</f>
        <v>22.2</v>
      </c>
      <c r="F30" s="235">
        <f>'[2]14 (入力用)'!F98</f>
        <v>22.8</v>
      </c>
      <c r="G30" s="235">
        <f>'[2]14 (入力用)'!G98</f>
        <v>21</v>
      </c>
      <c r="H30" s="235">
        <f>'[2]14 (入力用)'!H98</f>
        <v>199.5</v>
      </c>
      <c r="I30" s="235">
        <f>'[2]14 (入力用)'!I98</f>
        <v>214.4</v>
      </c>
      <c r="J30" s="235">
        <f>'[2]14 (入力用)'!J98</f>
        <v>169</v>
      </c>
      <c r="K30" s="235">
        <f>'[2]14 (入力用)'!K98</f>
        <v>168.1</v>
      </c>
      <c r="L30" s="235">
        <f>'[2]14 (入力用)'!L98</f>
        <v>174.6</v>
      </c>
      <c r="M30" s="235">
        <f>'[2]14 (入力用)'!M98</f>
        <v>154.80000000000001</v>
      </c>
      <c r="N30" s="235">
        <f>'[2]14 (入力用)'!N98</f>
        <v>31.4</v>
      </c>
      <c r="O30" s="235">
        <f>'[2]14 (入力用)'!O98</f>
        <v>39.799999999999997</v>
      </c>
      <c r="P30" s="235">
        <f>'[2]14 (入力用)'!P98</f>
        <v>14.2</v>
      </c>
    </row>
    <row r="31" spans="1:16" x14ac:dyDescent="0.15">
      <c r="A31" s="189" t="s">
        <v>207</v>
      </c>
      <c r="B31" s="190"/>
      <c r="C31" s="197" t="s">
        <v>108</v>
      </c>
      <c r="D31" s="192"/>
      <c r="E31" s="235">
        <f>'[2]14 (入力用)'!E99</f>
        <v>20.2</v>
      </c>
      <c r="F31" s="235">
        <f>'[2]14 (入力用)'!F99</f>
        <v>21</v>
      </c>
      <c r="G31" s="235">
        <f>'[2]14 (入力用)'!G99</f>
        <v>19.3</v>
      </c>
      <c r="H31" s="235">
        <f>'[2]14 (入力用)'!H99</f>
        <v>165.4</v>
      </c>
      <c r="I31" s="235">
        <f>'[2]14 (入力用)'!I99</f>
        <v>174.6</v>
      </c>
      <c r="J31" s="235">
        <f>'[2]14 (入力用)'!J99</f>
        <v>155.80000000000001</v>
      </c>
      <c r="K31" s="235">
        <f>'[2]14 (入力用)'!K99</f>
        <v>152.5</v>
      </c>
      <c r="L31" s="235">
        <f>'[2]14 (入力用)'!L99</f>
        <v>161.9</v>
      </c>
      <c r="M31" s="235">
        <f>'[2]14 (入力用)'!M99</f>
        <v>142.6</v>
      </c>
      <c r="N31" s="235">
        <f>'[2]14 (入力用)'!N99</f>
        <v>12.9</v>
      </c>
      <c r="O31" s="235">
        <f>'[2]14 (入力用)'!O99</f>
        <v>12.7</v>
      </c>
      <c r="P31" s="235">
        <f>'[2]14 (入力用)'!P99</f>
        <v>13.2</v>
      </c>
    </row>
    <row r="32" spans="1:16" x14ac:dyDescent="0.15">
      <c r="A32" s="189" t="s">
        <v>208</v>
      </c>
      <c r="B32" s="190"/>
      <c r="C32" s="197" t="s">
        <v>110</v>
      </c>
      <c r="D32" s="192"/>
      <c r="E32" s="235">
        <f>'[2]14 (入力用)'!E100</f>
        <v>21.9</v>
      </c>
      <c r="F32" s="235">
        <f>'[2]14 (入力用)'!F100</f>
        <v>22.4</v>
      </c>
      <c r="G32" s="235">
        <f>'[2]14 (入力用)'!G100</f>
        <v>21.2</v>
      </c>
      <c r="H32" s="235">
        <f>'[2]14 (入力用)'!H100</f>
        <v>182.5</v>
      </c>
      <c r="I32" s="235">
        <f>'[2]14 (入力用)'!I100</f>
        <v>198.7</v>
      </c>
      <c r="J32" s="235">
        <f>'[2]14 (入力用)'!J100</f>
        <v>156.80000000000001</v>
      </c>
      <c r="K32" s="235">
        <f>'[2]14 (入力用)'!K100</f>
        <v>164.9</v>
      </c>
      <c r="L32" s="235">
        <f>'[2]14 (入力用)'!L100</f>
        <v>174.8</v>
      </c>
      <c r="M32" s="235">
        <f>'[2]14 (入力用)'!M100</f>
        <v>149.1</v>
      </c>
      <c r="N32" s="235">
        <f>'[2]14 (入力用)'!N100</f>
        <v>17.600000000000001</v>
      </c>
      <c r="O32" s="235">
        <f>'[2]14 (入力用)'!O100</f>
        <v>23.9</v>
      </c>
      <c r="P32" s="235">
        <f>'[2]14 (入力用)'!P100</f>
        <v>7.7</v>
      </c>
    </row>
    <row r="33" spans="1:16" x14ac:dyDescent="0.15">
      <c r="A33" s="189" t="s">
        <v>209</v>
      </c>
      <c r="B33" s="190"/>
      <c r="C33" s="198" t="s">
        <v>112</v>
      </c>
      <c r="D33" s="192"/>
      <c r="E33" s="235" t="s">
        <v>44</v>
      </c>
      <c r="F33" s="235" t="s">
        <v>44</v>
      </c>
      <c r="G33" s="235" t="s">
        <v>44</v>
      </c>
      <c r="H33" s="235" t="s">
        <v>44</v>
      </c>
      <c r="I33" s="235" t="s">
        <v>44</v>
      </c>
      <c r="J33" s="235" t="s">
        <v>44</v>
      </c>
      <c r="K33" s="235" t="s">
        <v>44</v>
      </c>
      <c r="L33" s="235" t="s">
        <v>44</v>
      </c>
      <c r="M33" s="235" t="s">
        <v>44</v>
      </c>
      <c r="N33" s="235" t="s">
        <v>44</v>
      </c>
      <c r="O33" s="235" t="s">
        <v>44</v>
      </c>
      <c r="P33" s="235" t="s">
        <v>44</v>
      </c>
    </row>
    <row r="34" spans="1:16" x14ac:dyDescent="0.15">
      <c r="A34" s="189" t="s">
        <v>210</v>
      </c>
      <c r="B34" s="190"/>
      <c r="C34" s="197" t="s">
        <v>114</v>
      </c>
      <c r="D34" s="192"/>
      <c r="E34" s="235">
        <f>'[2]14 (入力用)'!E102</f>
        <v>21.4</v>
      </c>
      <c r="F34" s="235">
        <f>'[2]14 (入力用)'!F102</f>
        <v>21.4</v>
      </c>
      <c r="G34" s="235">
        <f>'[2]14 (入力用)'!G102</f>
        <v>21.6</v>
      </c>
      <c r="H34" s="235">
        <f>'[2]14 (入力用)'!H102</f>
        <v>173.5</v>
      </c>
      <c r="I34" s="235">
        <f>'[2]14 (入力用)'!I102</f>
        <v>173.6</v>
      </c>
      <c r="J34" s="235">
        <f>'[2]14 (入力用)'!J102</f>
        <v>173.2</v>
      </c>
      <c r="K34" s="235">
        <f>'[2]14 (入力用)'!K102</f>
        <v>162.30000000000001</v>
      </c>
      <c r="L34" s="235">
        <f>'[2]14 (入力用)'!L102</f>
        <v>162</v>
      </c>
      <c r="M34" s="235">
        <f>'[2]14 (入力用)'!M102</f>
        <v>164.7</v>
      </c>
      <c r="N34" s="235">
        <f>'[2]14 (入力用)'!N102</f>
        <v>11.2</v>
      </c>
      <c r="O34" s="235">
        <f>'[2]14 (入力用)'!O102</f>
        <v>11.6</v>
      </c>
      <c r="P34" s="235">
        <f>'[2]14 (入力用)'!P102</f>
        <v>8.5</v>
      </c>
    </row>
    <row r="35" spans="1:16" x14ac:dyDescent="0.15">
      <c r="A35" s="189" t="s">
        <v>211</v>
      </c>
      <c r="B35" s="190"/>
      <c r="C35" s="191" t="s">
        <v>51</v>
      </c>
      <c r="D35" s="192"/>
      <c r="E35" s="235" t="s">
        <v>44</v>
      </c>
      <c r="F35" s="235" t="s">
        <v>44</v>
      </c>
      <c r="G35" s="235" t="s">
        <v>44</v>
      </c>
      <c r="H35" s="235" t="s">
        <v>44</v>
      </c>
      <c r="I35" s="235" t="s">
        <v>44</v>
      </c>
      <c r="J35" s="235" t="s">
        <v>44</v>
      </c>
      <c r="K35" s="235" t="s">
        <v>44</v>
      </c>
      <c r="L35" s="235" t="s">
        <v>44</v>
      </c>
      <c r="M35" s="235" t="s">
        <v>44</v>
      </c>
      <c r="N35" s="235" t="s">
        <v>44</v>
      </c>
      <c r="O35" s="235" t="s">
        <v>44</v>
      </c>
      <c r="P35" s="235" t="s">
        <v>44</v>
      </c>
    </row>
    <row r="36" spans="1:16" x14ac:dyDescent="0.15">
      <c r="A36" s="189" t="s">
        <v>212</v>
      </c>
      <c r="B36" s="190"/>
      <c r="C36" s="191" t="s">
        <v>52</v>
      </c>
      <c r="D36" s="192"/>
      <c r="E36" s="235" t="s">
        <v>44</v>
      </c>
      <c r="F36" s="235" t="s">
        <v>44</v>
      </c>
      <c r="G36" s="235" t="s">
        <v>44</v>
      </c>
      <c r="H36" s="235" t="s">
        <v>44</v>
      </c>
      <c r="I36" s="235" t="s">
        <v>44</v>
      </c>
      <c r="J36" s="235" t="s">
        <v>44</v>
      </c>
      <c r="K36" s="235" t="s">
        <v>44</v>
      </c>
      <c r="L36" s="235" t="s">
        <v>44</v>
      </c>
      <c r="M36" s="235" t="s">
        <v>44</v>
      </c>
      <c r="N36" s="235" t="s">
        <v>44</v>
      </c>
      <c r="O36" s="235" t="s">
        <v>44</v>
      </c>
      <c r="P36" s="235" t="s">
        <v>44</v>
      </c>
    </row>
    <row r="37" spans="1:16" x14ac:dyDescent="0.15">
      <c r="A37" s="189" t="s">
        <v>213</v>
      </c>
      <c r="B37" s="190"/>
      <c r="C37" s="191" t="s">
        <v>53</v>
      </c>
      <c r="D37" s="192"/>
      <c r="E37" s="235">
        <f>'[2]14 (入力用)'!E105</f>
        <v>20.399999999999999</v>
      </c>
      <c r="F37" s="235">
        <f>'[2]14 (入力用)'!F105</f>
        <v>20.5</v>
      </c>
      <c r="G37" s="235">
        <f>'[2]14 (入力用)'!G105</f>
        <v>19.899999999999999</v>
      </c>
      <c r="H37" s="235">
        <f>'[2]14 (入力用)'!H105</f>
        <v>180.7</v>
      </c>
      <c r="I37" s="235">
        <f>'[2]14 (入力用)'!I105</f>
        <v>184.7</v>
      </c>
      <c r="J37" s="235">
        <f>'[2]14 (入力用)'!J105</f>
        <v>169</v>
      </c>
      <c r="K37" s="235">
        <f>'[2]14 (入力用)'!K105</f>
        <v>160.30000000000001</v>
      </c>
      <c r="L37" s="235">
        <f>'[2]14 (入力用)'!L105</f>
        <v>161</v>
      </c>
      <c r="M37" s="235">
        <f>'[2]14 (入力用)'!M105</f>
        <v>158.30000000000001</v>
      </c>
      <c r="N37" s="235">
        <f>'[2]14 (入力用)'!N105</f>
        <v>20.399999999999999</v>
      </c>
      <c r="O37" s="235">
        <f>'[2]14 (入力用)'!O105</f>
        <v>23.7</v>
      </c>
      <c r="P37" s="235">
        <f>'[2]14 (入力用)'!P105</f>
        <v>10.7</v>
      </c>
    </row>
    <row r="38" spans="1:16" x14ac:dyDescent="0.15">
      <c r="A38" s="189" t="s">
        <v>214</v>
      </c>
      <c r="B38" s="190"/>
      <c r="C38" s="197" t="s">
        <v>119</v>
      </c>
      <c r="D38" s="192"/>
      <c r="E38" s="235">
        <f>'[2]14 (入力用)'!E106</f>
        <v>19.7</v>
      </c>
      <c r="F38" s="235">
        <f>'[2]14 (入力用)'!F106</f>
        <v>20.3</v>
      </c>
      <c r="G38" s="235">
        <f>'[2]14 (入力用)'!G106</f>
        <v>17.600000000000001</v>
      </c>
      <c r="H38" s="235">
        <f>'[2]14 (入力用)'!H106</f>
        <v>165.6</v>
      </c>
      <c r="I38" s="235">
        <f>'[2]14 (入力用)'!I106</f>
        <v>172.3</v>
      </c>
      <c r="J38" s="235">
        <f>'[2]14 (入力用)'!J106</f>
        <v>141.30000000000001</v>
      </c>
      <c r="K38" s="235">
        <f>'[2]14 (入力用)'!K106</f>
        <v>149.9</v>
      </c>
      <c r="L38" s="235">
        <f>'[2]14 (入力用)'!L106</f>
        <v>154.69999999999999</v>
      </c>
      <c r="M38" s="235">
        <f>'[2]14 (入力用)'!M106</f>
        <v>132.69999999999999</v>
      </c>
      <c r="N38" s="235">
        <f>'[2]14 (入力用)'!N106</f>
        <v>15.7</v>
      </c>
      <c r="O38" s="235">
        <f>'[2]14 (入力用)'!O106</f>
        <v>17.600000000000001</v>
      </c>
      <c r="P38" s="235">
        <f>'[2]14 (入力用)'!P106</f>
        <v>8.6</v>
      </c>
    </row>
    <row r="39" spans="1:16" x14ac:dyDescent="0.15">
      <c r="A39" s="189" t="s">
        <v>215</v>
      </c>
      <c r="B39" s="190"/>
      <c r="C39" s="197" t="s">
        <v>121</v>
      </c>
      <c r="D39" s="192"/>
      <c r="E39" s="235">
        <f>'[2]14 (入力用)'!E107</f>
        <v>20.6</v>
      </c>
      <c r="F39" s="235">
        <f>'[2]14 (入力用)'!F107</f>
        <v>21</v>
      </c>
      <c r="G39" s="235">
        <f>'[2]14 (入力用)'!G107</f>
        <v>18.7</v>
      </c>
      <c r="H39" s="235">
        <f>'[2]14 (入力用)'!H107</f>
        <v>174.5</v>
      </c>
      <c r="I39" s="235">
        <f>'[2]14 (入力用)'!I107</f>
        <v>180.5</v>
      </c>
      <c r="J39" s="235">
        <f>'[2]14 (入力用)'!J107</f>
        <v>144.6</v>
      </c>
      <c r="K39" s="235">
        <f>'[2]14 (入力用)'!K107</f>
        <v>156.5</v>
      </c>
      <c r="L39" s="235">
        <f>'[2]14 (入力用)'!L107</f>
        <v>160</v>
      </c>
      <c r="M39" s="235">
        <f>'[2]14 (入力用)'!M107</f>
        <v>139</v>
      </c>
      <c r="N39" s="235">
        <f>'[2]14 (入力用)'!N107</f>
        <v>18</v>
      </c>
      <c r="O39" s="235">
        <f>'[2]14 (入力用)'!O107</f>
        <v>20.5</v>
      </c>
      <c r="P39" s="235">
        <f>'[2]14 (入力用)'!P107</f>
        <v>5.6</v>
      </c>
    </row>
    <row r="40" spans="1:16" x14ac:dyDescent="0.15">
      <c r="A40" s="189" t="s">
        <v>216</v>
      </c>
      <c r="B40" s="190"/>
      <c r="C40" s="198" t="s">
        <v>123</v>
      </c>
      <c r="D40" s="192"/>
      <c r="E40" s="235">
        <f>'[2]14 (入力用)'!E108</f>
        <v>20.5</v>
      </c>
      <c r="F40" s="235">
        <f>'[2]14 (入力用)'!F108</f>
        <v>20.9</v>
      </c>
      <c r="G40" s="235">
        <f>'[2]14 (入力用)'!G108</f>
        <v>19.899999999999999</v>
      </c>
      <c r="H40" s="235">
        <f>'[2]14 (入力用)'!H108</f>
        <v>172</v>
      </c>
      <c r="I40" s="235">
        <f>'[2]14 (入力用)'!I108</f>
        <v>182.2</v>
      </c>
      <c r="J40" s="235">
        <f>'[2]14 (入力用)'!J108</f>
        <v>152.80000000000001</v>
      </c>
      <c r="K40" s="235">
        <f>'[2]14 (入力用)'!K108</f>
        <v>154.5</v>
      </c>
      <c r="L40" s="235">
        <f>'[2]14 (入力用)'!L108</f>
        <v>159.9</v>
      </c>
      <c r="M40" s="235">
        <f>'[2]14 (入力用)'!M108</f>
        <v>144.4</v>
      </c>
      <c r="N40" s="235">
        <f>'[2]14 (入力用)'!N108</f>
        <v>17.5</v>
      </c>
      <c r="O40" s="235">
        <f>'[2]14 (入力用)'!O108</f>
        <v>22.3</v>
      </c>
      <c r="P40" s="235">
        <f>'[2]14 (入力用)'!P108</f>
        <v>8.4</v>
      </c>
    </row>
    <row r="41" spans="1:16" x14ac:dyDescent="0.15">
      <c r="A41" s="189" t="s">
        <v>217</v>
      </c>
      <c r="B41" s="190"/>
      <c r="C41" s="197" t="s">
        <v>125</v>
      </c>
      <c r="D41" s="192"/>
      <c r="E41" s="235">
        <f>'[2]14 (入力用)'!E109</f>
        <v>19</v>
      </c>
      <c r="F41" s="235">
        <f>'[2]14 (入力用)'!F109</f>
        <v>18.899999999999999</v>
      </c>
      <c r="G41" s="235">
        <f>'[2]14 (入力用)'!G109</f>
        <v>19.3</v>
      </c>
      <c r="H41" s="235">
        <f>'[2]14 (入力用)'!H109</f>
        <v>159.4</v>
      </c>
      <c r="I41" s="235">
        <f>'[2]14 (入力用)'!I109</f>
        <v>163.9</v>
      </c>
      <c r="J41" s="235">
        <f>'[2]14 (入力用)'!J109</f>
        <v>149.19999999999999</v>
      </c>
      <c r="K41" s="235">
        <f>'[2]14 (入力用)'!K109</f>
        <v>148.9</v>
      </c>
      <c r="L41" s="235">
        <f>'[2]14 (入力用)'!L109</f>
        <v>151.1</v>
      </c>
      <c r="M41" s="235">
        <f>'[2]14 (入力用)'!M109</f>
        <v>144</v>
      </c>
      <c r="N41" s="235">
        <f>'[2]14 (入力用)'!N109</f>
        <v>10.5</v>
      </c>
      <c r="O41" s="235">
        <f>'[2]14 (入力用)'!O109</f>
        <v>12.8</v>
      </c>
      <c r="P41" s="235">
        <f>'[2]14 (入力用)'!P109</f>
        <v>5.2</v>
      </c>
    </row>
    <row r="42" spans="1:16" x14ac:dyDescent="0.15">
      <c r="A42" s="189" t="s">
        <v>218</v>
      </c>
      <c r="B42" s="190"/>
      <c r="C42" s="197" t="s">
        <v>127</v>
      </c>
      <c r="D42" s="192"/>
      <c r="E42" s="235">
        <f>'[2]14 (入力用)'!E110</f>
        <v>19.8</v>
      </c>
      <c r="F42" s="235">
        <f>'[2]14 (入力用)'!F110</f>
        <v>19.8</v>
      </c>
      <c r="G42" s="235">
        <f>'[2]14 (入力用)'!G110</f>
        <v>19.8</v>
      </c>
      <c r="H42" s="235">
        <f>'[2]14 (入力用)'!H110</f>
        <v>159.5</v>
      </c>
      <c r="I42" s="235">
        <f>'[2]14 (入力用)'!I110</f>
        <v>165.9</v>
      </c>
      <c r="J42" s="235">
        <f>'[2]14 (入力用)'!J110</f>
        <v>149</v>
      </c>
      <c r="K42" s="235">
        <f>'[2]14 (入力用)'!K110</f>
        <v>149.19999999999999</v>
      </c>
      <c r="L42" s="235">
        <f>'[2]14 (入力用)'!L110</f>
        <v>153.4</v>
      </c>
      <c r="M42" s="235">
        <f>'[2]14 (入力用)'!M110</f>
        <v>142.4</v>
      </c>
      <c r="N42" s="235">
        <f>'[2]14 (入力用)'!N110</f>
        <v>10.3</v>
      </c>
      <c r="O42" s="235">
        <f>'[2]14 (入力用)'!O110</f>
        <v>12.5</v>
      </c>
      <c r="P42" s="235">
        <f>'[2]14 (入力用)'!P110</f>
        <v>6.6</v>
      </c>
    </row>
    <row r="43" spans="1:16" x14ac:dyDescent="0.15">
      <c r="A43" s="189" t="s">
        <v>219</v>
      </c>
      <c r="B43" s="190"/>
      <c r="C43" s="197" t="s">
        <v>129</v>
      </c>
      <c r="D43" s="192"/>
      <c r="E43" s="235">
        <f>'[2]14 (入力用)'!E111</f>
        <v>18.5</v>
      </c>
      <c r="F43" s="235">
        <f>'[2]14 (入力用)'!F111</f>
        <v>18.3</v>
      </c>
      <c r="G43" s="235">
        <f>'[2]14 (入力用)'!G111</f>
        <v>18.899999999999999</v>
      </c>
      <c r="H43" s="235">
        <f>'[2]14 (入力用)'!H111</f>
        <v>156.19999999999999</v>
      </c>
      <c r="I43" s="235">
        <f>'[2]14 (入力用)'!I111</f>
        <v>158.19999999999999</v>
      </c>
      <c r="J43" s="235">
        <f>'[2]14 (入力用)'!J111</f>
        <v>151.19999999999999</v>
      </c>
      <c r="K43" s="235">
        <f>'[2]14 (入力用)'!K111</f>
        <v>145.5</v>
      </c>
      <c r="L43" s="235">
        <f>'[2]14 (入力用)'!L111</f>
        <v>146</v>
      </c>
      <c r="M43" s="235">
        <f>'[2]14 (入力用)'!M111</f>
        <v>144.30000000000001</v>
      </c>
      <c r="N43" s="235">
        <f>'[2]14 (入力用)'!N111</f>
        <v>10.7</v>
      </c>
      <c r="O43" s="235">
        <f>'[2]14 (入力用)'!O111</f>
        <v>12.2</v>
      </c>
      <c r="P43" s="235">
        <f>'[2]14 (入力用)'!P111</f>
        <v>6.9</v>
      </c>
    </row>
    <row r="44" spans="1:16" x14ac:dyDescent="0.15">
      <c r="A44" s="189" t="s">
        <v>220</v>
      </c>
      <c r="B44" s="190"/>
      <c r="C44" s="198" t="s">
        <v>131</v>
      </c>
      <c r="D44" s="192"/>
      <c r="E44" s="235">
        <f>'[2]14 (入力用)'!E112</f>
        <v>19.899999999999999</v>
      </c>
      <c r="F44" s="235">
        <f>'[2]14 (入力用)'!F112</f>
        <v>20.2</v>
      </c>
      <c r="G44" s="235">
        <f>'[2]14 (入力用)'!G112</f>
        <v>19.3</v>
      </c>
      <c r="H44" s="235">
        <f>'[2]14 (入力用)'!H112</f>
        <v>180.6</v>
      </c>
      <c r="I44" s="235">
        <f>'[2]14 (入力用)'!I112</f>
        <v>184.7</v>
      </c>
      <c r="J44" s="235">
        <f>'[2]14 (入力用)'!J112</f>
        <v>170.5</v>
      </c>
      <c r="K44" s="235">
        <f>'[2]14 (入力用)'!K112</f>
        <v>151.6</v>
      </c>
      <c r="L44" s="235">
        <f>'[2]14 (入力用)'!L112</f>
        <v>154.4</v>
      </c>
      <c r="M44" s="235">
        <f>'[2]14 (入力用)'!M112</f>
        <v>144.80000000000001</v>
      </c>
      <c r="N44" s="235">
        <f>'[2]14 (入力用)'!N112</f>
        <v>29</v>
      </c>
      <c r="O44" s="235">
        <f>'[2]14 (入力用)'!O112</f>
        <v>30.3</v>
      </c>
      <c r="P44" s="235">
        <f>'[2]14 (入力用)'!P112</f>
        <v>25.7</v>
      </c>
    </row>
    <row r="45" spans="1:16" x14ac:dyDescent="0.15">
      <c r="A45" s="189" t="s">
        <v>221</v>
      </c>
      <c r="B45" s="190"/>
      <c r="C45" s="191" t="s">
        <v>54</v>
      </c>
      <c r="D45" s="192"/>
      <c r="E45" s="235" t="s">
        <v>44</v>
      </c>
      <c r="F45" s="235" t="s">
        <v>44</v>
      </c>
      <c r="G45" s="235" t="s">
        <v>44</v>
      </c>
      <c r="H45" s="235" t="s">
        <v>44</v>
      </c>
      <c r="I45" s="235" t="s">
        <v>44</v>
      </c>
      <c r="J45" s="235" t="s">
        <v>44</v>
      </c>
      <c r="K45" s="235" t="s">
        <v>44</v>
      </c>
      <c r="L45" s="235" t="s">
        <v>44</v>
      </c>
      <c r="M45" s="235" t="s">
        <v>44</v>
      </c>
      <c r="N45" s="235" t="s">
        <v>44</v>
      </c>
      <c r="O45" s="235" t="s">
        <v>44</v>
      </c>
      <c r="P45" s="235" t="s">
        <v>44</v>
      </c>
    </row>
    <row r="46" spans="1:16" x14ac:dyDescent="0.15">
      <c r="A46" s="189" t="s">
        <v>222</v>
      </c>
      <c r="B46" s="190"/>
      <c r="C46" s="197" t="s">
        <v>134</v>
      </c>
      <c r="D46" s="192"/>
      <c r="E46" s="235">
        <f>'[2]14 (入力用)'!E114</f>
        <v>21.9</v>
      </c>
      <c r="F46" s="235">
        <f>'[2]14 (入力用)'!F114</f>
        <v>22</v>
      </c>
      <c r="G46" s="235">
        <f>'[2]14 (入力用)'!G114</f>
        <v>21.8</v>
      </c>
      <c r="H46" s="235">
        <f>'[2]14 (入力用)'!H114</f>
        <v>157.6</v>
      </c>
      <c r="I46" s="235">
        <f>'[2]14 (入力用)'!I114</f>
        <v>182.6</v>
      </c>
      <c r="J46" s="235">
        <f>'[2]14 (入力用)'!J114</f>
        <v>137.4</v>
      </c>
      <c r="K46" s="235">
        <f>'[2]14 (入力用)'!K114</f>
        <v>148.5</v>
      </c>
      <c r="L46" s="235">
        <f>'[2]14 (入力用)'!L114</f>
        <v>164.9</v>
      </c>
      <c r="M46" s="235">
        <f>'[2]14 (入力用)'!M114</f>
        <v>135.30000000000001</v>
      </c>
      <c r="N46" s="235">
        <f>'[2]14 (入力用)'!N114</f>
        <v>9.1</v>
      </c>
      <c r="O46" s="235">
        <f>'[2]14 (入力用)'!O114</f>
        <v>17.7</v>
      </c>
      <c r="P46" s="235">
        <f>'[2]14 (入力用)'!P114</f>
        <v>2.1</v>
      </c>
    </row>
    <row r="47" spans="1:16" x14ac:dyDescent="0.15">
      <c r="A47" s="189" t="s">
        <v>223</v>
      </c>
      <c r="B47" s="190"/>
      <c r="C47" s="197" t="s">
        <v>136</v>
      </c>
      <c r="D47" s="192"/>
      <c r="E47" s="235">
        <f>'[2]14 (入力用)'!E115</f>
        <v>21.1</v>
      </c>
      <c r="F47" s="235">
        <f>'[2]14 (入力用)'!F115</f>
        <v>20.9</v>
      </c>
      <c r="G47" s="235">
        <f>'[2]14 (入力用)'!G115</f>
        <v>21.9</v>
      </c>
      <c r="H47" s="235">
        <f>'[2]14 (入力用)'!H115</f>
        <v>176</v>
      </c>
      <c r="I47" s="235">
        <f>'[2]14 (入力用)'!I115</f>
        <v>178.6</v>
      </c>
      <c r="J47" s="235">
        <f>'[2]14 (入力用)'!J115</f>
        <v>167.8</v>
      </c>
      <c r="K47" s="235">
        <f>'[2]14 (入力用)'!K115</f>
        <v>162</v>
      </c>
      <c r="L47" s="235">
        <f>'[2]14 (入力用)'!L115</f>
        <v>160.9</v>
      </c>
      <c r="M47" s="235">
        <f>'[2]14 (入力用)'!M115</f>
        <v>165.3</v>
      </c>
      <c r="N47" s="235">
        <f>'[2]14 (入力用)'!N115</f>
        <v>14</v>
      </c>
      <c r="O47" s="235">
        <f>'[2]14 (入力用)'!O115</f>
        <v>17.7</v>
      </c>
      <c r="P47" s="235">
        <f>'[2]14 (入力用)'!P115</f>
        <v>2.5</v>
      </c>
    </row>
    <row r="48" spans="1:16" x14ac:dyDescent="0.15">
      <c r="A48" s="189" t="s">
        <v>224</v>
      </c>
      <c r="B48" s="190"/>
      <c r="C48" s="198" t="s">
        <v>138</v>
      </c>
      <c r="D48" s="192"/>
      <c r="E48" s="235">
        <f>'[2]14 (入力用)'!E116</f>
        <v>19.7</v>
      </c>
      <c r="F48" s="235">
        <f>'[2]14 (入力用)'!F116</f>
        <v>20</v>
      </c>
      <c r="G48" s="235">
        <f>'[2]14 (入力用)'!G116</f>
        <v>19</v>
      </c>
      <c r="H48" s="235">
        <f>'[2]14 (入力用)'!H116</f>
        <v>159.5</v>
      </c>
      <c r="I48" s="235">
        <f>'[2]14 (入力用)'!I116</f>
        <v>166.1</v>
      </c>
      <c r="J48" s="235">
        <f>'[2]14 (入力用)'!J116</f>
        <v>145.69999999999999</v>
      </c>
      <c r="K48" s="235">
        <f>'[2]14 (入力用)'!K116</f>
        <v>149.4</v>
      </c>
      <c r="L48" s="235">
        <f>'[2]14 (入力用)'!L116</f>
        <v>156.19999999999999</v>
      </c>
      <c r="M48" s="235">
        <f>'[2]14 (入力用)'!M116</f>
        <v>135.30000000000001</v>
      </c>
      <c r="N48" s="235">
        <f>'[2]14 (入力用)'!N116</f>
        <v>10.1</v>
      </c>
      <c r="O48" s="235">
        <f>'[2]14 (入力用)'!O116</f>
        <v>9.9</v>
      </c>
      <c r="P48" s="235">
        <f>'[2]14 (入力用)'!P116</f>
        <v>10.4</v>
      </c>
    </row>
    <row r="49" spans="1:16" x14ac:dyDescent="0.15">
      <c r="A49" s="183" t="s">
        <v>225</v>
      </c>
      <c r="B49" s="184"/>
      <c r="C49" s="212" t="s">
        <v>55</v>
      </c>
      <c r="D49" s="186"/>
      <c r="E49" s="239">
        <f>'[2]14 (入力用)'!E117</f>
        <v>20.8</v>
      </c>
      <c r="F49" s="239">
        <f>'[2]14 (入力用)'!F117</f>
        <v>21.5</v>
      </c>
      <c r="G49" s="239">
        <f>'[2]14 (入力用)'!G117</f>
        <v>18.899999999999999</v>
      </c>
      <c r="H49" s="239">
        <f>'[2]14 (入力用)'!H117</f>
        <v>165.5</v>
      </c>
      <c r="I49" s="239">
        <f>'[2]14 (入力用)'!I117</f>
        <v>173.9</v>
      </c>
      <c r="J49" s="239">
        <f>'[2]14 (入力用)'!J117</f>
        <v>139.19999999999999</v>
      </c>
      <c r="K49" s="239">
        <f>'[2]14 (入力用)'!K117</f>
        <v>158.69999999999999</v>
      </c>
      <c r="L49" s="239">
        <f>'[2]14 (入力用)'!L117</f>
        <v>166.3</v>
      </c>
      <c r="M49" s="239">
        <f>'[2]14 (入力用)'!M117</f>
        <v>134.9</v>
      </c>
      <c r="N49" s="239">
        <f>'[2]14 (入力用)'!N117</f>
        <v>6.8</v>
      </c>
      <c r="O49" s="239">
        <f>'[2]14 (入力用)'!O117</f>
        <v>7.6</v>
      </c>
      <c r="P49" s="239">
        <f>'[2]14 (入力用)'!P117</f>
        <v>4.3</v>
      </c>
    </row>
    <row r="50" spans="1:16" x14ac:dyDescent="0.15">
      <c r="A50" s="189" t="s">
        <v>226</v>
      </c>
      <c r="B50" s="190"/>
      <c r="C50" s="191" t="s">
        <v>56</v>
      </c>
      <c r="D50" s="192"/>
      <c r="E50" s="235">
        <f>'[2]14 (入力用)'!E118</f>
        <v>19.2</v>
      </c>
      <c r="F50" s="235">
        <f>'[2]14 (入力用)'!F118</f>
        <v>20.5</v>
      </c>
      <c r="G50" s="235">
        <f>'[2]14 (入力用)'!G118</f>
        <v>18.5</v>
      </c>
      <c r="H50" s="235">
        <f>'[2]14 (入力用)'!H118</f>
        <v>125.5</v>
      </c>
      <c r="I50" s="235">
        <f>'[2]14 (入力用)'!I118</f>
        <v>143.1</v>
      </c>
      <c r="J50" s="235">
        <f>'[2]14 (入力用)'!J118</f>
        <v>115.7</v>
      </c>
      <c r="K50" s="235">
        <f>'[2]14 (入力用)'!K118</f>
        <v>120.3</v>
      </c>
      <c r="L50" s="235">
        <f>'[2]14 (入力用)'!L118</f>
        <v>133.6</v>
      </c>
      <c r="M50" s="235">
        <f>'[2]14 (入力用)'!M118</f>
        <v>112.9</v>
      </c>
      <c r="N50" s="235">
        <f>'[2]14 (入力用)'!N118</f>
        <v>5.2</v>
      </c>
      <c r="O50" s="235">
        <f>'[2]14 (入力用)'!O118</f>
        <v>9.5</v>
      </c>
      <c r="P50" s="235">
        <f>'[2]14 (入力用)'!P118</f>
        <v>2.8</v>
      </c>
    </row>
    <row r="51" spans="1:16" x14ac:dyDescent="0.15">
      <c r="A51" s="183" t="s">
        <v>227</v>
      </c>
      <c r="B51" s="184"/>
      <c r="C51" s="216" t="s">
        <v>142</v>
      </c>
      <c r="D51" s="186"/>
      <c r="E51" s="240">
        <f>'[2]14 (入力用)'!E119</f>
        <v>18.5</v>
      </c>
      <c r="F51" s="239">
        <f>'[2]14 (入力用)'!F119</f>
        <v>20.2</v>
      </c>
      <c r="G51" s="239">
        <f>'[2]14 (入力用)'!G119</f>
        <v>17.5</v>
      </c>
      <c r="H51" s="239">
        <f>'[2]14 (入力用)'!H119</f>
        <v>129.30000000000001</v>
      </c>
      <c r="I51" s="239">
        <f>'[2]14 (入力用)'!I119</f>
        <v>157.4</v>
      </c>
      <c r="J51" s="239">
        <f>'[2]14 (入力用)'!J119</f>
        <v>111.7</v>
      </c>
      <c r="K51" s="239">
        <f>'[2]14 (入力用)'!K119</f>
        <v>123.1</v>
      </c>
      <c r="L51" s="239">
        <f>'[2]14 (入力用)'!L119</f>
        <v>146.30000000000001</v>
      </c>
      <c r="M51" s="239">
        <f>'[2]14 (入力用)'!M119</f>
        <v>108.6</v>
      </c>
      <c r="N51" s="239">
        <f>'[2]14 (入力用)'!N119</f>
        <v>6.2</v>
      </c>
      <c r="O51" s="239">
        <f>'[2]14 (入力用)'!O119</f>
        <v>11.1</v>
      </c>
      <c r="P51" s="239">
        <f>'[2]14 (入力用)'!P119</f>
        <v>3.1</v>
      </c>
    </row>
    <row r="52" spans="1:16" x14ac:dyDescent="0.15">
      <c r="A52" s="189" t="s">
        <v>228</v>
      </c>
      <c r="B52" s="190"/>
      <c r="C52" s="241" t="s">
        <v>144</v>
      </c>
      <c r="D52" s="192"/>
      <c r="E52" s="242">
        <f>'[2]14 (入力用)'!E120</f>
        <v>14.5</v>
      </c>
      <c r="F52" s="236">
        <f>'[2]14 (入力用)'!F120</f>
        <v>15.7</v>
      </c>
      <c r="G52" s="236">
        <f>'[2]14 (入力用)'!G120</f>
        <v>14.2</v>
      </c>
      <c r="H52" s="236">
        <f>'[2]14 (入力用)'!H120</f>
        <v>78.400000000000006</v>
      </c>
      <c r="I52" s="236">
        <f>'[2]14 (入力用)'!I120</f>
        <v>97.2</v>
      </c>
      <c r="J52" s="236">
        <f>'[2]14 (入力用)'!J120</f>
        <v>73.2</v>
      </c>
      <c r="K52" s="236">
        <f>'[2]14 (入力用)'!K120</f>
        <v>76.400000000000006</v>
      </c>
      <c r="L52" s="236">
        <f>'[2]14 (入力用)'!L120</f>
        <v>92.5</v>
      </c>
      <c r="M52" s="236">
        <f>'[2]14 (入力用)'!M120</f>
        <v>72</v>
      </c>
      <c r="N52" s="236">
        <f>'[2]14 (入力用)'!N120</f>
        <v>2</v>
      </c>
      <c r="O52" s="236">
        <f>'[2]14 (入力用)'!O120</f>
        <v>4.7</v>
      </c>
      <c r="P52" s="236">
        <f>'[2]14 (入力用)'!P120</f>
        <v>1.2</v>
      </c>
    </row>
    <row r="53" spans="1:16" x14ac:dyDescent="0.15">
      <c r="A53" s="183" t="s">
        <v>229</v>
      </c>
      <c r="B53" s="184"/>
      <c r="C53" s="185" t="s">
        <v>146</v>
      </c>
      <c r="D53" s="186"/>
      <c r="E53" s="233">
        <f>'[2]14 (入力用)'!E121</f>
        <v>18.8</v>
      </c>
      <c r="F53" s="234">
        <f>'[2]14 (入力用)'!F121</f>
        <v>17.8</v>
      </c>
      <c r="G53" s="234">
        <f>'[2]14 (入力用)'!G121</f>
        <v>19.2</v>
      </c>
      <c r="H53" s="234">
        <f>'[2]14 (入力用)'!H121</f>
        <v>144</v>
      </c>
      <c r="I53" s="234">
        <f>'[2]14 (入力用)'!I121</f>
        <v>141.30000000000001</v>
      </c>
      <c r="J53" s="234">
        <f>'[2]14 (入力用)'!J121</f>
        <v>145.19999999999999</v>
      </c>
      <c r="K53" s="234">
        <f>'[2]14 (入力用)'!K121</f>
        <v>137.9</v>
      </c>
      <c r="L53" s="234">
        <f>'[2]14 (入力用)'!L121</f>
        <v>132.6</v>
      </c>
      <c r="M53" s="234">
        <f>'[2]14 (入力用)'!M121</f>
        <v>140</v>
      </c>
      <c r="N53" s="234">
        <f>'[2]14 (入力用)'!N121</f>
        <v>6.1</v>
      </c>
      <c r="O53" s="234">
        <f>'[2]14 (入力用)'!O121</f>
        <v>8.6999999999999993</v>
      </c>
      <c r="P53" s="234">
        <f>'[2]14 (入力用)'!P121</f>
        <v>5.2</v>
      </c>
    </row>
    <row r="54" spans="1:16" x14ac:dyDescent="0.15">
      <c r="A54" s="205" t="s">
        <v>230</v>
      </c>
      <c r="B54" s="206"/>
      <c r="C54" s="219" t="s">
        <v>148</v>
      </c>
      <c r="D54" s="208"/>
      <c r="E54" s="242">
        <f>'[2]14 (入力用)'!E122</f>
        <v>17.600000000000001</v>
      </c>
      <c r="F54" s="236">
        <f>'[2]14 (入力用)'!F122</f>
        <v>18.5</v>
      </c>
      <c r="G54" s="236">
        <f>'[2]14 (入力用)'!G122</f>
        <v>17.399999999999999</v>
      </c>
      <c r="H54" s="236">
        <f>'[2]14 (入力用)'!H122</f>
        <v>130.30000000000001</v>
      </c>
      <c r="I54" s="236">
        <f>'[2]14 (入力用)'!I122</f>
        <v>143.9</v>
      </c>
      <c r="J54" s="236">
        <f>'[2]14 (入力用)'!J122</f>
        <v>127.3</v>
      </c>
      <c r="K54" s="236">
        <f>'[2]14 (入力用)'!K122</f>
        <v>127.5</v>
      </c>
      <c r="L54" s="236">
        <f>'[2]14 (入力用)'!L122</f>
        <v>139</v>
      </c>
      <c r="M54" s="236">
        <f>'[2]14 (入力用)'!M122</f>
        <v>125</v>
      </c>
      <c r="N54" s="236">
        <f>'[2]14 (入力用)'!N122</f>
        <v>2.8</v>
      </c>
      <c r="O54" s="236">
        <f>'[2]14 (入力用)'!O122</f>
        <v>4.9000000000000004</v>
      </c>
      <c r="P54" s="236">
        <f>'[2]14 (入力用)'!P122</f>
        <v>2.2999999999999998</v>
      </c>
    </row>
    <row r="55" spans="1:16" x14ac:dyDescent="0.15">
      <c r="A55" s="210" t="s">
        <v>231</v>
      </c>
      <c r="B55" s="179"/>
      <c r="C55" s="222" t="s">
        <v>150</v>
      </c>
      <c r="D55" s="181"/>
      <c r="E55" s="232">
        <f>'[2]14 (入力用)'!E123</f>
        <v>19.399999999999999</v>
      </c>
      <c r="F55" s="232">
        <f>'[2]14 (入力用)'!F123</f>
        <v>19.399999999999999</v>
      </c>
      <c r="G55" s="232">
        <f>'[2]14 (入力用)'!G123</f>
        <v>19.399999999999999</v>
      </c>
      <c r="H55" s="232">
        <f>'[2]14 (入力用)'!H123</f>
        <v>179.6</v>
      </c>
      <c r="I55" s="232">
        <f>'[2]14 (入力用)'!I123</f>
        <v>178.6</v>
      </c>
      <c r="J55" s="232">
        <f>'[2]14 (入力用)'!J123</f>
        <v>180.8</v>
      </c>
      <c r="K55" s="232">
        <f>'[2]14 (入力用)'!K123</f>
        <v>142.19999999999999</v>
      </c>
      <c r="L55" s="232">
        <f>'[2]14 (入力用)'!L123</f>
        <v>144.69999999999999</v>
      </c>
      <c r="M55" s="232">
        <f>'[2]14 (入力用)'!M123</f>
        <v>138.6</v>
      </c>
      <c r="N55" s="232">
        <f>'[2]14 (入力用)'!N123</f>
        <v>37.4</v>
      </c>
      <c r="O55" s="232">
        <f>'[2]14 (入力用)'!O123</f>
        <v>33.9</v>
      </c>
      <c r="P55" s="232">
        <f>'[2]14 (入力用)'!P123</f>
        <v>42.2</v>
      </c>
    </row>
    <row r="56" spans="1:16" x14ac:dyDescent="0.15">
      <c r="A56" s="189" t="s">
        <v>232</v>
      </c>
      <c r="B56" s="190"/>
      <c r="C56" s="197" t="s">
        <v>152</v>
      </c>
      <c r="D56" s="192"/>
      <c r="E56" s="235">
        <f>'[2]14 (入力用)'!E124</f>
        <v>18.2</v>
      </c>
      <c r="F56" s="235">
        <f>'[2]14 (入力用)'!F124</f>
        <v>18.7</v>
      </c>
      <c r="G56" s="235">
        <f>'[2]14 (入力用)'!G124</f>
        <v>17.7</v>
      </c>
      <c r="H56" s="235">
        <f>'[2]14 (入力用)'!H124</f>
        <v>111.4</v>
      </c>
      <c r="I56" s="235">
        <f>'[2]14 (入力用)'!I124</f>
        <v>139.69999999999999</v>
      </c>
      <c r="J56" s="235">
        <f>'[2]14 (入力用)'!J124</f>
        <v>88.9</v>
      </c>
      <c r="K56" s="235">
        <f>'[2]14 (入力用)'!K124</f>
        <v>105.3</v>
      </c>
      <c r="L56" s="235">
        <f>'[2]14 (入力用)'!L124</f>
        <v>129.19999999999999</v>
      </c>
      <c r="M56" s="235">
        <f>'[2]14 (入力用)'!M124</f>
        <v>86.3</v>
      </c>
      <c r="N56" s="235">
        <f>'[2]14 (入力用)'!N124</f>
        <v>6.1</v>
      </c>
      <c r="O56" s="235">
        <f>'[2]14 (入力用)'!O124</f>
        <v>10.5</v>
      </c>
      <c r="P56" s="235">
        <f>'[2]14 (入力用)'!P124</f>
        <v>2.6</v>
      </c>
    </row>
    <row r="57" spans="1:16" x14ac:dyDescent="0.15">
      <c r="A57" s="205" t="s">
        <v>233</v>
      </c>
      <c r="B57" s="206"/>
      <c r="C57" s="219" t="s">
        <v>154</v>
      </c>
      <c r="D57" s="208"/>
      <c r="E57" s="236">
        <f>'[2]14 (入力用)'!E125</f>
        <v>22</v>
      </c>
      <c r="F57" s="236">
        <f>'[2]14 (入力用)'!F125</f>
        <v>22.5</v>
      </c>
      <c r="G57" s="236">
        <f>'[2]14 (入力用)'!G125</f>
        <v>20.3</v>
      </c>
      <c r="H57" s="236">
        <f>'[2]14 (入力用)'!H125</f>
        <v>176.5</v>
      </c>
      <c r="I57" s="236">
        <f>'[2]14 (入力用)'!I125</f>
        <v>188.9</v>
      </c>
      <c r="J57" s="236">
        <f>'[2]14 (入力用)'!J125</f>
        <v>140.9</v>
      </c>
      <c r="K57" s="236">
        <f>'[2]14 (入力用)'!K125</f>
        <v>162.30000000000001</v>
      </c>
      <c r="L57" s="236">
        <f>'[2]14 (入力用)'!L125</f>
        <v>171.5</v>
      </c>
      <c r="M57" s="236">
        <f>'[2]14 (入力用)'!M125</f>
        <v>135.9</v>
      </c>
      <c r="N57" s="236">
        <f>'[2]14 (入力用)'!N125</f>
        <v>14.2</v>
      </c>
      <c r="O57" s="236">
        <f>'[2]14 (入力用)'!O125</f>
        <v>17.399999999999999</v>
      </c>
      <c r="P57" s="236">
        <f>'[2]14 (入力用)'!P125</f>
        <v>5</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C9:C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WVK9:WVK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3" customWidth="1"/>
    <col min="2" max="2" width="0.25" style="153" customWidth="1"/>
    <col min="3" max="3" width="38.625" style="155" customWidth="1"/>
    <col min="4" max="4" width="0.25" style="153" customWidth="1"/>
    <col min="5" max="19" width="10.625" style="153" customWidth="1"/>
    <col min="20" max="256" width="9" style="153"/>
    <col min="257" max="257" width="7.25" style="153" customWidth="1"/>
    <col min="258" max="258" width="0.25" style="153" customWidth="1"/>
    <col min="259" max="259" width="38.625" style="153" customWidth="1"/>
    <col min="260" max="260" width="0.25" style="153" customWidth="1"/>
    <col min="261" max="275" width="10.625" style="153" customWidth="1"/>
    <col min="276" max="512" width="9" style="153"/>
    <col min="513" max="513" width="7.25" style="153" customWidth="1"/>
    <col min="514" max="514" width="0.25" style="153" customWidth="1"/>
    <col min="515" max="515" width="38.625" style="153" customWidth="1"/>
    <col min="516" max="516" width="0.25" style="153" customWidth="1"/>
    <col min="517" max="531" width="10.625" style="153" customWidth="1"/>
    <col min="532" max="768" width="9" style="153"/>
    <col min="769" max="769" width="7.25" style="153" customWidth="1"/>
    <col min="770" max="770" width="0.25" style="153" customWidth="1"/>
    <col min="771" max="771" width="38.625" style="153" customWidth="1"/>
    <col min="772" max="772" width="0.25" style="153" customWidth="1"/>
    <col min="773" max="787" width="10.625" style="153" customWidth="1"/>
    <col min="788" max="1024" width="9" style="153"/>
    <col min="1025" max="1025" width="7.25" style="153" customWidth="1"/>
    <col min="1026" max="1026" width="0.25" style="153" customWidth="1"/>
    <col min="1027" max="1027" width="38.625" style="153" customWidth="1"/>
    <col min="1028" max="1028" width="0.25" style="153" customWidth="1"/>
    <col min="1029" max="1043" width="10.625" style="153" customWidth="1"/>
    <col min="1044" max="1280" width="9" style="153"/>
    <col min="1281" max="1281" width="7.25" style="153" customWidth="1"/>
    <col min="1282" max="1282" width="0.25" style="153" customWidth="1"/>
    <col min="1283" max="1283" width="38.625" style="153" customWidth="1"/>
    <col min="1284" max="1284" width="0.25" style="153" customWidth="1"/>
    <col min="1285" max="1299" width="10.625" style="153" customWidth="1"/>
    <col min="1300" max="1536" width="9" style="153"/>
    <col min="1537" max="1537" width="7.25" style="153" customWidth="1"/>
    <col min="1538" max="1538" width="0.25" style="153" customWidth="1"/>
    <col min="1539" max="1539" width="38.625" style="153" customWidth="1"/>
    <col min="1540" max="1540" width="0.25" style="153" customWidth="1"/>
    <col min="1541" max="1555" width="10.625" style="153" customWidth="1"/>
    <col min="1556" max="1792" width="9" style="153"/>
    <col min="1793" max="1793" width="7.25" style="153" customWidth="1"/>
    <col min="1794" max="1794" width="0.25" style="153" customWidth="1"/>
    <col min="1795" max="1795" width="38.625" style="153" customWidth="1"/>
    <col min="1796" max="1796" width="0.25" style="153" customWidth="1"/>
    <col min="1797" max="1811" width="10.625" style="153" customWidth="1"/>
    <col min="1812" max="2048" width="9" style="153"/>
    <col min="2049" max="2049" width="7.25" style="153" customWidth="1"/>
    <col min="2050" max="2050" width="0.25" style="153" customWidth="1"/>
    <col min="2051" max="2051" width="38.625" style="153" customWidth="1"/>
    <col min="2052" max="2052" width="0.25" style="153" customWidth="1"/>
    <col min="2053" max="2067" width="10.625" style="153" customWidth="1"/>
    <col min="2068" max="2304" width="9" style="153"/>
    <col min="2305" max="2305" width="7.25" style="153" customWidth="1"/>
    <col min="2306" max="2306" width="0.25" style="153" customWidth="1"/>
    <col min="2307" max="2307" width="38.625" style="153" customWidth="1"/>
    <col min="2308" max="2308" width="0.25" style="153" customWidth="1"/>
    <col min="2309" max="2323" width="10.625" style="153" customWidth="1"/>
    <col min="2324" max="2560" width="9" style="153"/>
    <col min="2561" max="2561" width="7.25" style="153" customWidth="1"/>
    <col min="2562" max="2562" width="0.25" style="153" customWidth="1"/>
    <col min="2563" max="2563" width="38.625" style="153" customWidth="1"/>
    <col min="2564" max="2564" width="0.25" style="153" customWidth="1"/>
    <col min="2565" max="2579" width="10.625" style="153" customWidth="1"/>
    <col min="2580" max="2816" width="9" style="153"/>
    <col min="2817" max="2817" width="7.25" style="153" customWidth="1"/>
    <col min="2818" max="2818" width="0.25" style="153" customWidth="1"/>
    <col min="2819" max="2819" width="38.625" style="153" customWidth="1"/>
    <col min="2820" max="2820" width="0.25" style="153" customWidth="1"/>
    <col min="2821" max="2835" width="10.625" style="153" customWidth="1"/>
    <col min="2836" max="3072" width="9" style="153"/>
    <col min="3073" max="3073" width="7.25" style="153" customWidth="1"/>
    <col min="3074" max="3074" width="0.25" style="153" customWidth="1"/>
    <col min="3075" max="3075" width="38.625" style="153" customWidth="1"/>
    <col min="3076" max="3076" width="0.25" style="153" customWidth="1"/>
    <col min="3077" max="3091" width="10.625" style="153" customWidth="1"/>
    <col min="3092" max="3328" width="9" style="153"/>
    <col min="3329" max="3329" width="7.25" style="153" customWidth="1"/>
    <col min="3330" max="3330" width="0.25" style="153" customWidth="1"/>
    <col min="3331" max="3331" width="38.625" style="153" customWidth="1"/>
    <col min="3332" max="3332" width="0.25" style="153" customWidth="1"/>
    <col min="3333" max="3347" width="10.625" style="153" customWidth="1"/>
    <col min="3348" max="3584" width="9" style="153"/>
    <col min="3585" max="3585" width="7.25" style="153" customWidth="1"/>
    <col min="3586" max="3586" width="0.25" style="153" customWidth="1"/>
    <col min="3587" max="3587" width="38.625" style="153" customWidth="1"/>
    <col min="3588" max="3588" width="0.25" style="153" customWidth="1"/>
    <col min="3589" max="3603" width="10.625" style="153" customWidth="1"/>
    <col min="3604" max="3840" width="9" style="153"/>
    <col min="3841" max="3841" width="7.25" style="153" customWidth="1"/>
    <col min="3842" max="3842" width="0.25" style="153" customWidth="1"/>
    <col min="3843" max="3843" width="38.625" style="153" customWidth="1"/>
    <col min="3844" max="3844" width="0.25" style="153" customWidth="1"/>
    <col min="3845" max="3859" width="10.625" style="153" customWidth="1"/>
    <col min="3860" max="4096" width="9" style="153"/>
    <col min="4097" max="4097" width="7.25" style="153" customWidth="1"/>
    <col min="4098" max="4098" width="0.25" style="153" customWidth="1"/>
    <col min="4099" max="4099" width="38.625" style="153" customWidth="1"/>
    <col min="4100" max="4100" width="0.25" style="153" customWidth="1"/>
    <col min="4101" max="4115" width="10.625" style="153" customWidth="1"/>
    <col min="4116" max="4352" width="9" style="153"/>
    <col min="4353" max="4353" width="7.25" style="153" customWidth="1"/>
    <col min="4354" max="4354" width="0.25" style="153" customWidth="1"/>
    <col min="4355" max="4355" width="38.625" style="153" customWidth="1"/>
    <col min="4356" max="4356" width="0.25" style="153" customWidth="1"/>
    <col min="4357" max="4371" width="10.625" style="153" customWidth="1"/>
    <col min="4372" max="4608" width="9" style="153"/>
    <col min="4609" max="4609" width="7.25" style="153" customWidth="1"/>
    <col min="4610" max="4610" width="0.25" style="153" customWidth="1"/>
    <col min="4611" max="4611" width="38.625" style="153" customWidth="1"/>
    <col min="4612" max="4612" width="0.25" style="153" customWidth="1"/>
    <col min="4613" max="4627" width="10.625" style="153" customWidth="1"/>
    <col min="4628" max="4864" width="9" style="153"/>
    <col min="4865" max="4865" width="7.25" style="153" customWidth="1"/>
    <col min="4866" max="4866" width="0.25" style="153" customWidth="1"/>
    <col min="4867" max="4867" width="38.625" style="153" customWidth="1"/>
    <col min="4868" max="4868" width="0.25" style="153" customWidth="1"/>
    <col min="4869" max="4883" width="10.625" style="153" customWidth="1"/>
    <col min="4884" max="5120" width="9" style="153"/>
    <col min="5121" max="5121" width="7.25" style="153" customWidth="1"/>
    <col min="5122" max="5122" width="0.25" style="153" customWidth="1"/>
    <col min="5123" max="5123" width="38.625" style="153" customWidth="1"/>
    <col min="5124" max="5124" width="0.25" style="153" customWidth="1"/>
    <col min="5125" max="5139" width="10.625" style="153" customWidth="1"/>
    <col min="5140" max="5376" width="9" style="153"/>
    <col min="5377" max="5377" width="7.25" style="153" customWidth="1"/>
    <col min="5378" max="5378" width="0.25" style="153" customWidth="1"/>
    <col min="5379" max="5379" width="38.625" style="153" customWidth="1"/>
    <col min="5380" max="5380" width="0.25" style="153" customWidth="1"/>
    <col min="5381" max="5395" width="10.625" style="153" customWidth="1"/>
    <col min="5396" max="5632" width="9" style="153"/>
    <col min="5633" max="5633" width="7.25" style="153" customWidth="1"/>
    <col min="5634" max="5634" width="0.25" style="153" customWidth="1"/>
    <col min="5635" max="5635" width="38.625" style="153" customWidth="1"/>
    <col min="5636" max="5636" width="0.25" style="153" customWidth="1"/>
    <col min="5637" max="5651" width="10.625" style="153" customWidth="1"/>
    <col min="5652" max="5888" width="9" style="153"/>
    <col min="5889" max="5889" width="7.25" style="153" customWidth="1"/>
    <col min="5890" max="5890" width="0.25" style="153" customWidth="1"/>
    <col min="5891" max="5891" width="38.625" style="153" customWidth="1"/>
    <col min="5892" max="5892" width="0.25" style="153" customWidth="1"/>
    <col min="5893" max="5907" width="10.625" style="153" customWidth="1"/>
    <col min="5908" max="6144" width="9" style="153"/>
    <col min="6145" max="6145" width="7.25" style="153" customWidth="1"/>
    <col min="6146" max="6146" width="0.25" style="153" customWidth="1"/>
    <col min="6147" max="6147" width="38.625" style="153" customWidth="1"/>
    <col min="6148" max="6148" width="0.25" style="153" customWidth="1"/>
    <col min="6149" max="6163" width="10.625" style="153" customWidth="1"/>
    <col min="6164" max="6400" width="9" style="153"/>
    <col min="6401" max="6401" width="7.25" style="153" customWidth="1"/>
    <col min="6402" max="6402" width="0.25" style="153" customWidth="1"/>
    <col min="6403" max="6403" width="38.625" style="153" customWidth="1"/>
    <col min="6404" max="6404" width="0.25" style="153" customWidth="1"/>
    <col min="6405" max="6419" width="10.625" style="153" customWidth="1"/>
    <col min="6420" max="6656" width="9" style="153"/>
    <col min="6657" max="6657" width="7.25" style="153" customWidth="1"/>
    <col min="6658" max="6658" width="0.25" style="153" customWidth="1"/>
    <col min="6659" max="6659" width="38.625" style="153" customWidth="1"/>
    <col min="6660" max="6660" width="0.25" style="153" customWidth="1"/>
    <col min="6661" max="6675" width="10.625" style="153" customWidth="1"/>
    <col min="6676" max="6912" width="9" style="153"/>
    <col min="6913" max="6913" width="7.25" style="153" customWidth="1"/>
    <col min="6914" max="6914" width="0.25" style="153" customWidth="1"/>
    <col min="6915" max="6915" width="38.625" style="153" customWidth="1"/>
    <col min="6916" max="6916" width="0.25" style="153" customWidth="1"/>
    <col min="6917" max="6931" width="10.625" style="153" customWidth="1"/>
    <col min="6932" max="7168" width="9" style="153"/>
    <col min="7169" max="7169" width="7.25" style="153" customWidth="1"/>
    <col min="7170" max="7170" width="0.25" style="153" customWidth="1"/>
    <col min="7171" max="7171" width="38.625" style="153" customWidth="1"/>
    <col min="7172" max="7172" width="0.25" style="153" customWidth="1"/>
    <col min="7173" max="7187" width="10.625" style="153" customWidth="1"/>
    <col min="7188" max="7424" width="9" style="153"/>
    <col min="7425" max="7425" width="7.25" style="153" customWidth="1"/>
    <col min="7426" max="7426" width="0.25" style="153" customWidth="1"/>
    <col min="7427" max="7427" width="38.625" style="153" customWidth="1"/>
    <col min="7428" max="7428" width="0.25" style="153" customWidth="1"/>
    <col min="7429" max="7443" width="10.625" style="153" customWidth="1"/>
    <col min="7444" max="7680" width="9" style="153"/>
    <col min="7681" max="7681" width="7.25" style="153" customWidth="1"/>
    <col min="7682" max="7682" width="0.25" style="153" customWidth="1"/>
    <col min="7683" max="7683" width="38.625" style="153" customWidth="1"/>
    <col min="7684" max="7684" width="0.25" style="153" customWidth="1"/>
    <col min="7685" max="7699" width="10.625" style="153" customWidth="1"/>
    <col min="7700" max="7936" width="9" style="153"/>
    <col min="7937" max="7937" width="7.25" style="153" customWidth="1"/>
    <col min="7938" max="7938" width="0.25" style="153" customWidth="1"/>
    <col min="7939" max="7939" width="38.625" style="153" customWidth="1"/>
    <col min="7940" max="7940" width="0.25" style="153" customWidth="1"/>
    <col min="7941" max="7955" width="10.625" style="153" customWidth="1"/>
    <col min="7956" max="8192" width="9" style="153"/>
    <col min="8193" max="8193" width="7.25" style="153" customWidth="1"/>
    <col min="8194" max="8194" width="0.25" style="153" customWidth="1"/>
    <col min="8195" max="8195" width="38.625" style="153" customWidth="1"/>
    <col min="8196" max="8196" width="0.25" style="153" customWidth="1"/>
    <col min="8197" max="8211" width="10.625" style="153" customWidth="1"/>
    <col min="8212" max="8448" width="9" style="153"/>
    <col min="8449" max="8449" width="7.25" style="153" customWidth="1"/>
    <col min="8450" max="8450" width="0.25" style="153" customWidth="1"/>
    <col min="8451" max="8451" width="38.625" style="153" customWidth="1"/>
    <col min="8452" max="8452" width="0.25" style="153" customWidth="1"/>
    <col min="8453" max="8467" width="10.625" style="153" customWidth="1"/>
    <col min="8468" max="8704" width="9" style="153"/>
    <col min="8705" max="8705" width="7.25" style="153" customWidth="1"/>
    <col min="8706" max="8706" width="0.25" style="153" customWidth="1"/>
    <col min="8707" max="8707" width="38.625" style="153" customWidth="1"/>
    <col min="8708" max="8708" width="0.25" style="153" customWidth="1"/>
    <col min="8709" max="8723" width="10.625" style="153" customWidth="1"/>
    <col min="8724" max="8960" width="9" style="153"/>
    <col min="8961" max="8961" width="7.25" style="153" customWidth="1"/>
    <col min="8962" max="8962" width="0.25" style="153" customWidth="1"/>
    <col min="8963" max="8963" width="38.625" style="153" customWidth="1"/>
    <col min="8964" max="8964" width="0.25" style="153" customWidth="1"/>
    <col min="8965" max="8979" width="10.625" style="153" customWidth="1"/>
    <col min="8980" max="9216" width="9" style="153"/>
    <col min="9217" max="9217" width="7.25" style="153" customWidth="1"/>
    <col min="9218" max="9218" width="0.25" style="153" customWidth="1"/>
    <col min="9219" max="9219" width="38.625" style="153" customWidth="1"/>
    <col min="9220" max="9220" width="0.25" style="153" customWidth="1"/>
    <col min="9221" max="9235" width="10.625" style="153" customWidth="1"/>
    <col min="9236" max="9472" width="9" style="153"/>
    <col min="9473" max="9473" width="7.25" style="153" customWidth="1"/>
    <col min="9474" max="9474" width="0.25" style="153" customWidth="1"/>
    <col min="9475" max="9475" width="38.625" style="153" customWidth="1"/>
    <col min="9476" max="9476" width="0.25" style="153" customWidth="1"/>
    <col min="9477" max="9491" width="10.625" style="153" customWidth="1"/>
    <col min="9492" max="9728" width="9" style="153"/>
    <col min="9729" max="9729" width="7.25" style="153" customWidth="1"/>
    <col min="9730" max="9730" width="0.25" style="153" customWidth="1"/>
    <col min="9731" max="9731" width="38.625" style="153" customWidth="1"/>
    <col min="9732" max="9732" width="0.25" style="153" customWidth="1"/>
    <col min="9733" max="9747" width="10.625" style="153" customWidth="1"/>
    <col min="9748" max="9984" width="9" style="153"/>
    <col min="9985" max="9985" width="7.25" style="153" customWidth="1"/>
    <col min="9986" max="9986" width="0.25" style="153" customWidth="1"/>
    <col min="9987" max="9987" width="38.625" style="153" customWidth="1"/>
    <col min="9988" max="9988" width="0.25" style="153" customWidth="1"/>
    <col min="9989" max="10003" width="10.625" style="153" customWidth="1"/>
    <col min="10004" max="10240" width="9" style="153"/>
    <col min="10241" max="10241" width="7.25" style="153" customWidth="1"/>
    <col min="10242" max="10242" width="0.25" style="153" customWidth="1"/>
    <col min="10243" max="10243" width="38.625" style="153" customWidth="1"/>
    <col min="10244" max="10244" width="0.25" style="153" customWidth="1"/>
    <col min="10245" max="10259" width="10.625" style="153" customWidth="1"/>
    <col min="10260" max="10496" width="9" style="153"/>
    <col min="10497" max="10497" width="7.25" style="153" customWidth="1"/>
    <col min="10498" max="10498" width="0.25" style="153" customWidth="1"/>
    <col min="10499" max="10499" width="38.625" style="153" customWidth="1"/>
    <col min="10500" max="10500" width="0.25" style="153" customWidth="1"/>
    <col min="10501" max="10515" width="10.625" style="153" customWidth="1"/>
    <col min="10516" max="10752" width="9" style="153"/>
    <col min="10753" max="10753" width="7.25" style="153" customWidth="1"/>
    <col min="10754" max="10754" width="0.25" style="153" customWidth="1"/>
    <col min="10755" max="10755" width="38.625" style="153" customWidth="1"/>
    <col min="10756" max="10756" width="0.25" style="153" customWidth="1"/>
    <col min="10757" max="10771" width="10.625" style="153" customWidth="1"/>
    <col min="10772" max="11008" width="9" style="153"/>
    <col min="11009" max="11009" width="7.25" style="153" customWidth="1"/>
    <col min="11010" max="11010" width="0.25" style="153" customWidth="1"/>
    <col min="11011" max="11011" width="38.625" style="153" customWidth="1"/>
    <col min="11012" max="11012" width="0.25" style="153" customWidth="1"/>
    <col min="11013" max="11027" width="10.625" style="153" customWidth="1"/>
    <col min="11028" max="11264" width="9" style="153"/>
    <col min="11265" max="11265" width="7.25" style="153" customWidth="1"/>
    <col min="11266" max="11266" width="0.25" style="153" customWidth="1"/>
    <col min="11267" max="11267" width="38.625" style="153" customWidth="1"/>
    <col min="11268" max="11268" width="0.25" style="153" customWidth="1"/>
    <col min="11269" max="11283" width="10.625" style="153" customWidth="1"/>
    <col min="11284" max="11520" width="9" style="153"/>
    <col min="11521" max="11521" width="7.25" style="153" customWidth="1"/>
    <col min="11522" max="11522" width="0.25" style="153" customWidth="1"/>
    <col min="11523" max="11523" width="38.625" style="153" customWidth="1"/>
    <col min="11524" max="11524" width="0.25" style="153" customWidth="1"/>
    <col min="11525" max="11539" width="10.625" style="153" customWidth="1"/>
    <col min="11540" max="11776" width="9" style="153"/>
    <col min="11777" max="11777" width="7.25" style="153" customWidth="1"/>
    <col min="11778" max="11778" width="0.25" style="153" customWidth="1"/>
    <col min="11779" max="11779" width="38.625" style="153" customWidth="1"/>
    <col min="11780" max="11780" width="0.25" style="153" customWidth="1"/>
    <col min="11781" max="11795" width="10.625" style="153" customWidth="1"/>
    <col min="11796" max="12032" width="9" style="153"/>
    <col min="12033" max="12033" width="7.25" style="153" customWidth="1"/>
    <col min="12034" max="12034" width="0.25" style="153" customWidth="1"/>
    <col min="12035" max="12035" width="38.625" style="153" customWidth="1"/>
    <col min="12036" max="12036" width="0.25" style="153" customWidth="1"/>
    <col min="12037" max="12051" width="10.625" style="153" customWidth="1"/>
    <col min="12052" max="12288" width="9" style="153"/>
    <col min="12289" max="12289" width="7.25" style="153" customWidth="1"/>
    <col min="12290" max="12290" width="0.25" style="153" customWidth="1"/>
    <col min="12291" max="12291" width="38.625" style="153" customWidth="1"/>
    <col min="12292" max="12292" width="0.25" style="153" customWidth="1"/>
    <col min="12293" max="12307" width="10.625" style="153" customWidth="1"/>
    <col min="12308" max="12544" width="9" style="153"/>
    <col min="12545" max="12545" width="7.25" style="153" customWidth="1"/>
    <col min="12546" max="12546" width="0.25" style="153" customWidth="1"/>
    <col min="12547" max="12547" width="38.625" style="153" customWidth="1"/>
    <col min="12548" max="12548" width="0.25" style="153" customWidth="1"/>
    <col min="12549" max="12563" width="10.625" style="153" customWidth="1"/>
    <col min="12564" max="12800" width="9" style="153"/>
    <col min="12801" max="12801" width="7.25" style="153" customWidth="1"/>
    <col min="12802" max="12802" width="0.25" style="153" customWidth="1"/>
    <col min="12803" max="12803" width="38.625" style="153" customWidth="1"/>
    <col min="12804" max="12804" width="0.25" style="153" customWidth="1"/>
    <col min="12805" max="12819" width="10.625" style="153" customWidth="1"/>
    <col min="12820" max="13056" width="9" style="153"/>
    <col min="13057" max="13057" width="7.25" style="153" customWidth="1"/>
    <col min="13058" max="13058" width="0.25" style="153" customWidth="1"/>
    <col min="13059" max="13059" width="38.625" style="153" customWidth="1"/>
    <col min="13060" max="13060" width="0.25" style="153" customWidth="1"/>
    <col min="13061" max="13075" width="10.625" style="153" customWidth="1"/>
    <col min="13076" max="13312" width="9" style="153"/>
    <col min="13313" max="13313" width="7.25" style="153" customWidth="1"/>
    <col min="13314" max="13314" width="0.25" style="153" customWidth="1"/>
    <col min="13315" max="13315" width="38.625" style="153" customWidth="1"/>
    <col min="13316" max="13316" width="0.25" style="153" customWidth="1"/>
    <col min="13317" max="13331" width="10.625" style="153" customWidth="1"/>
    <col min="13332" max="13568" width="9" style="153"/>
    <col min="13569" max="13569" width="7.25" style="153" customWidth="1"/>
    <col min="13570" max="13570" width="0.25" style="153" customWidth="1"/>
    <col min="13571" max="13571" width="38.625" style="153" customWidth="1"/>
    <col min="13572" max="13572" width="0.25" style="153" customWidth="1"/>
    <col min="13573" max="13587" width="10.625" style="153" customWidth="1"/>
    <col min="13588" max="13824" width="9" style="153"/>
    <col min="13825" max="13825" width="7.25" style="153" customWidth="1"/>
    <col min="13826" max="13826" width="0.25" style="153" customWidth="1"/>
    <col min="13827" max="13827" width="38.625" style="153" customWidth="1"/>
    <col min="13828" max="13828" width="0.25" style="153" customWidth="1"/>
    <col min="13829" max="13843" width="10.625" style="153" customWidth="1"/>
    <col min="13844" max="14080" width="9" style="153"/>
    <col min="14081" max="14081" width="7.25" style="153" customWidth="1"/>
    <col min="14082" max="14082" width="0.25" style="153" customWidth="1"/>
    <col min="14083" max="14083" width="38.625" style="153" customWidth="1"/>
    <col min="14084" max="14084" width="0.25" style="153" customWidth="1"/>
    <col min="14085" max="14099" width="10.625" style="153" customWidth="1"/>
    <col min="14100" max="14336" width="9" style="153"/>
    <col min="14337" max="14337" width="7.25" style="153" customWidth="1"/>
    <col min="14338" max="14338" width="0.25" style="153" customWidth="1"/>
    <col min="14339" max="14339" width="38.625" style="153" customWidth="1"/>
    <col min="14340" max="14340" width="0.25" style="153" customWidth="1"/>
    <col min="14341" max="14355" width="10.625" style="153" customWidth="1"/>
    <col min="14356" max="14592" width="9" style="153"/>
    <col min="14593" max="14593" width="7.25" style="153" customWidth="1"/>
    <col min="14594" max="14594" width="0.25" style="153" customWidth="1"/>
    <col min="14595" max="14595" width="38.625" style="153" customWidth="1"/>
    <col min="14596" max="14596" width="0.25" style="153" customWidth="1"/>
    <col min="14597" max="14611" width="10.625" style="153" customWidth="1"/>
    <col min="14612" max="14848" width="9" style="153"/>
    <col min="14849" max="14849" width="7.25" style="153" customWidth="1"/>
    <col min="14850" max="14850" width="0.25" style="153" customWidth="1"/>
    <col min="14851" max="14851" width="38.625" style="153" customWidth="1"/>
    <col min="14852" max="14852" width="0.25" style="153" customWidth="1"/>
    <col min="14853" max="14867" width="10.625" style="153" customWidth="1"/>
    <col min="14868" max="15104" width="9" style="153"/>
    <col min="15105" max="15105" width="7.25" style="153" customWidth="1"/>
    <col min="15106" max="15106" width="0.25" style="153" customWidth="1"/>
    <col min="15107" max="15107" width="38.625" style="153" customWidth="1"/>
    <col min="15108" max="15108" width="0.25" style="153" customWidth="1"/>
    <col min="15109" max="15123" width="10.625" style="153" customWidth="1"/>
    <col min="15124" max="15360" width="9" style="153"/>
    <col min="15361" max="15361" width="7.25" style="153" customWidth="1"/>
    <col min="15362" max="15362" width="0.25" style="153" customWidth="1"/>
    <col min="15363" max="15363" width="38.625" style="153" customWidth="1"/>
    <col min="15364" max="15364" width="0.25" style="153" customWidth="1"/>
    <col min="15365" max="15379" width="10.625" style="153" customWidth="1"/>
    <col min="15380" max="15616" width="9" style="153"/>
    <col min="15617" max="15617" width="7.25" style="153" customWidth="1"/>
    <col min="15618" max="15618" width="0.25" style="153" customWidth="1"/>
    <col min="15619" max="15619" width="38.625" style="153" customWidth="1"/>
    <col min="15620" max="15620" width="0.25" style="153" customWidth="1"/>
    <col min="15621" max="15635" width="10.625" style="153" customWidth="1"/>
    <col min="15636" max="15872" width="9" style="153"/>
    <col min="15873" max="15873" width="7.25" style="153" customWidth="1"/>
    <col min="15874" max="15874" width="0.25" style="153" customWidth="1"/>
    <col min="15875" max="15875" width="38.625" style="153" customWidth="1"/>
    <col min="15876" max="15876" width="0.25" style="153" customWidth="1"/>
    <col min="15877" max="15891" width="10.625" style="153" customWidth="1"/>
    <col min="15892" max="16128" width="9" style="153"/>
    <col min="16129" max="16129" width="7.25" style="153" customWidth="1"/>
    <col min="16130" max="16130" width="0.25" style="153" customWidth="1"/>
    <col min="16131" max="16131" width="38.625" style="153" customWidth="1"/>
    <col min="16132" max="16132" width="0.25" style="153" customWidth="1"/>
    <col min="16133" max="16147" width="10.625" style="153" customWidth="1"/>
    <col min="16148" max="16384" width="9" style="153"/>
  </cols>
  <sheetData>
    <row r="1" spans="1:19" ht="18.75" x14ac:dyDescent="0.2">
      <c r="A1" s="156" t="str">
        <f>'[2]13 (入力用)'!$A$1</f>
        <v>平成27年2月</v>
      </c>
      <c r="B1" s="157"/>
      <c r="C1" s="158"/>
      <c r="D1" s="157"/>
      <c r="E1" s="157"/>
      <c r="F1" s="157"/>
      <c r="G1" s="157"/>
      <c r="H1" s="157" t="s">
        <v>235</v>
      </c>
      <c r="I1" s="157"/>
      <c r="J1" s="157"/>
      <c r="K1" s="157"/>
      <c r="L1" s="157"/>
      <c r="M1" s="157"/>
      <c r="N1" s="157"/>
      <c r="O1" s="157"/>
      <c r="P1" s="157"/>
      <c r="Q1" s="157"/>
      <c r="R1" s="157"/>
      <c r="S1" s="157"/>
    </row>
    <row r="2" spans="1:19" ht="14.25" x14ac:dyDescent="0.15">
      <c r="A2" s="159" t="s">
        <v>58</v>
      </c>
      <c r="B2" s="160"/>
      <c r="C2" s="160"/>
      <c r="D2" s="160"/>
      <c r="E2" s="160"/>
      <c r="F2" s="161"/>
      <c r="G2" s="161"/>
      <c r="H2" s="161"/>
      <c r="I2" s="161"/>
      <c r="J2" s="161"/>
      <c r="K2" s="161"/>
      <c r="L2" s="161"/>
      <c r="M2" s="161"/>
      <c r="N2" s="161"/>
      <c r="O2" s="161"/>
      <c r="P2" s="161"/>
      <c r="Q2" s="161"/>
      <c r="R2" s="161"/>
      <c r="S2" s="161"/>
    </row>
    <row r="3" spans="1:19" x14ac:dyDescent="0.15">
      <c r="A3" s="161"/>
      <c r="B3" s="161"/>
      <c r="C3" s="163"/>
      <c r="D3" s="161"/>
      <c r="E3" s="161"/>
      <c r="F3" s="161"/>
      <c r="G3" s="161"/>
      <c r="H3" s="161"/>
      <c r="I3" s="161"/>
      <c r="J3" s="161"/>
      <c r="K3" s="161"/>
      <c r="L3" s="161"/>
      <c r="M3" s="161"/>
      <c r="N3" s="161"/>
      <c r="O3" s="161"/>
      <c r="P3" s="161"/>
      <c r="Q3" s="161"/>
      <c r="R3" s="161"/>
      <c r="S3" s="161"/>
    </row>
    <row r="4" spans="1:19" ht="14.25" x14ac:dyDescent="0.15">
      <c r="A4" s="161"/>
      <c r="B4" s="161"/>
      <c r="C4" s="162" t="s">
        <v>184</v>
      </c>
      <c r="D4" s="161"/>
      <c r="E4" s="166"/>
      <c r="F4" s="161"/>
      <c r="G4" s="161"/>
      <c r="H4" s="161"/>
      <c r="I4" s="161"/>
      <c r="J4" s="161"/>
      <c r="K4" s="161"/>
      <c r="L4" s="161"/>
      <c r="M4" s="161"/>
      <c r="N4" s="161"/>
      <c r="O4" s="161"/>
      <c r="P4" s="161"/>
      <c r="Q4" s="161"/>
      <c r="R4" s="161"/>
      <c r="S4" s="161"/>
    </row>
    <row r="5" spans="1:19" s="154" customFormat="1" ht="14.25" x14ac:dyDescent="0.15">
      <c r="A5" s="224"/>
      <c r="B5" s="225"/>
      <c r="C5" s="168"/>
      <c r="D5" s="169"/>
      <c r="E5" s="337" t="s">
        <v>161</v>
      </c>
      <c r="F5" s="338"/>
      <c r="G5" s="338"/>
      <c r="H5" s="337" t="s">
        <v>162</v>
      </c>
      <c r="I5" s="339"/>
      <c r="J5" s="339"/>
      <c r="K5" s="337" t="s">
        <v>163</v>
      </c>
      <c r="L5" s="339"/>
      <c r="M5" s="339"/>
      <c r="N5" s="330" t="s">
        <v>164</v>
      </c>
      <c r="O5" s="331"/>
      <c r="P5" s="331"/>
      <c r="Q5" s="330" t="s">
        <v>165</v>
      </c>
      <c r="R5" s="331"/>
      <c r="S5" s="332"/>
    </row>
    <row r="6" spans="1:19" s="154" customFormat="1" ht="15" thickBot="1" x14ac:dyDescent="0.2">
      <c r="A6" s="333" t="s">
        <v>66</v>
      </c>
      <c r="B6" s="334"/>
      <c r="C6" s="334"/>
      <c r="D6" s="170"/>
      <c r="E6" s="170" t="s">
        <v>67</v>
      </c>
      <c r="F6" s="171" t="s">
        <v>68</v>
      </c>
      <c r="G6" s="171" t="s">
        <v>69</v>
      </c>
      <c r="H6" s="172" t="s">
        <v>67</v>
      </c>
      <c r="I6" s="171" t="s">
        <v>68</v>
      </c>
      <c r="J6" s="171" t="s">
        <v>69</v>
      </c>
      <c r="K6" s="172" t="s">
        <v>67</v>
      </c>
      <c r="L6" s="171" t="s">
        <v>68</v>
      </c>
      <c r="M6" s="171" t="s">
        <v>69</v>
      </c>
      <c r="N6" s="171" t="s">
        <v>67</v>
      </c>
      <c r="O6" s="172" t="s">
        <v>68</v>
      </c>
      <c r="P6" s="243" t="s">
        <v>69</v>
      </c>
      <c r="Q6" s="172" t="s">
        <v>67</v>
      </c>
      <c r="R6" s="172" t="s">
        <v>68</v>
      </c>
      <c r="S6" s="170" t="s">
        <v>69</v>
      </c>
    </row>
    <row r="7" spans="1:19" s="154" customFormat="1" ht="15" thickTop="1" x14ac:dyDescent="0.15">
      <c r="A7" s="226"/>
      <c r="B7" s="226"/>
      <c r="C7" s="227"/>
      <c r="D7" s="228"/>
      <c r="E7" s="230" t="s">
        <v>166</v>
      </c>
      <c r="F7" s="230" t="s">
        <v>166</v>
      </c>
      <c r="G7" s="230" t="s">
        <v>166</v>
      </c>
      <c r="H7" s="230" t="s">
        <v>166</v>
      </c>
      <c r="I7" s="230" t="s">
        <v>166</v>
      </c>
      <c r="J7" s="230" t="s">
        <v>166</v>
      </c>
      <c r="K7" s="230" t="s">
        <v>166</v>
      </c>
      <c r="L7" s="230" t="s">
        <v>166</v>
      </c>
      <c r="M7" s="230" t="s">
        <v>166</v>
      </c>
      <c r="N7" s="230" t="s">
        <v>166</v>
      </c>
      <c r="O7" s="230" t="s">
        <v>166</v>
      </c>
      <c r="P7" s="230" t="s">
        <v>166</v>
      </c>
      <c r="Q7" s="231" t="s">
        <v>236</v>
      </c>
      <c r="R7" s="231" t="s">
        <v>236</v>
      </c>
      <c r="S7" s="231" t="s">
        <v>236</v>
      </c>
    </row>
    <row r="8" spans="1:19" x14ac:dyDescent="0.15">
      <c r="A8" s="210" t="s">
        <v>43</v>
      </c>
      <c r="B8" s="179"/>
      <c r="C8" s="180" t="s">
        <v>12</v>
      </c>
      <c r="D8" s="181"/>
      <c r="E8" s="182">
        <f>'[2]15 (入力用)'!E76</f>
        <v>704739</v>
      </c>
      <c r="F8" s="182">
        <f>'[2]15 (入力用)'!F76</f>
        <v>376935</v>
      </c>
      <c r="G8" s="182">
        <f>'[2]15 (入力用)'!G76</f>
        <v>327804</v>
      </c>
      <c r="H8" s="182">
        <f>'[2]15 (入力用)'!H76</f>
        <v>11576</v>
      </c>
      <c r="I8" s="182">
        <f>'[2]15 (入力用)'!I76</f>
        <v>6770</v>
      </c>
      <c r="J8" s="182">
        <f>'[2]15 (入力用)'!J76</f>
        <v>4806</v>
      </c>
      <c r="K8" s="182">
        <f>'[2]15 (入力用)'!K76</f>
        <v>12587</v>
      </c>
      <c r="L8" s="182">
        <f>'[2]15 (入力用)'!L76</f>
        <v>6823</v>
      </c>
      <c r="M8" s="182">
        <f>'[2]15 (入力用)'!M76</f>
        <v>5764</v>
      </c>
      <c r="N8" s="182">
        <f>'[2]15 (入力用)'!N76</f>
        <v>703728</v>
      </c>
      <c r="O8" s="182">
        <f>'[2]15 (入力用)'!O76</f>
        <v>376882</v>
      </c>
      <c r="P8" s="182">
        <f>'[2]15 (入力用)'!P76</f>
        <v>326846</v>
      </c>
      <c r="Q8" s="232">
        <f>'[2]15 (入力用)'!Q76</f>
        <v>28.6</v>
      </c>
      <c r="R8" s="232">
        <f>'[2]15 (入力用)'!R76</f>
        <v>12.3</v>
      </c>
      <c r="S8" s="232">
        <f>'[2]15 (入力用)'!S76</f>
        <v>47.3</v>
      </c>
    </row>
    <row r="9" spans="1:19" x14ac:dyDescent="0.15">
      <c r="A9" s="183" t="s">
        <v>185</v>
      </c>
      <c r="B9" s="184"/>
      <c r="C9" s="185" t="s">
        <v>72</v>
      </c>
      <c r="D9" s="186"/>
      <c r="E9" s="187">
        <f>'[2]15 (入力用)'!E77</f>
        <v>595</v>
      </c>
      <c r="F9" s="188">
        <f>'[2]15 (入力用)'!F77</f>
        <v>540</v>
      </c>
      <c r="G9" s="188">
        <f>'[2]15 (入力用)'!G77</f>
        <v>55</v>
      </c>
      <c r="H9" s="188">
        <f>'[2]15 (入力用)'!H77</f>
        <v>0</v>
      </c>
      <c r="I9" s="188">
        <f>'[2]15 (入力用)'!I77</f>
        <v>0</v>
      </c>
      <c r="J9" s="188">
        <f>'[2]15 (入力用)'!J77</f>
        <v>0</v>
      </c>
      <c r="K9" s="188">
        <f>'[2]15 (入力用)'!K77</f>
        <v>0</v>
      </c>
      <c r="L9" s="188">
        <f>'[2]15 (入力用)'!L77</f>
        <v>0</v>
      </c>
      <c r="M9" s="188">
        <f>'[2]15 (入力用)'!M77</f>
        <v>0</v>
      </c>
      <c r="N9" s="188">
        <f>'[2]15 (入力用)'!N77</f>
        <v>595</v>
      </c>
      <c r="O9" s="188">
        <f>'[2]15 (入力用)'!O77</f>
        <v>540</v>
      </c>
      <c r="P9" s="188">
        <f>'[2]15 (入力用)'!P77</f>
        <v>55</v>
      </c>
      <c r="Q9" s="234">
        <f>'[2]15 (入力用)'!Q77</f>
        <v>4.7</v>
      </c>
      <c r="R9" s="234">
        <f>'[2]15 (入力用)'!R77</f>
        <v>2.6</v>
      </c>
      <c r="S9" s="234">
        <f>'[2]15 (入力用)'!S77</f>
        <v>25.5</v>
      </c>
    </row>
    <row r="10" spans="1:19" x14ac:dyDescent="0.15">
      <c r="A10" s="189" t="s">
        <v>186</v>
      </c>
      <c r="B10" s="190"/>
      <c r="C10" s="191" t="s">
        <v>13</v>
      </c>
      <c r="D10" s="192"/>
      <c r="E10" s="199">
        <f>'[2]15 (入力用)'!E78</f>
        <v>37589</v>
      </c>
      <c r="F10" s="199">
        <f>'[2]15 (入力用)'!F78</f>
        <v>31491</v>
      </c>
      <c r="G10" s="199">
        <f>'[2]15 (入力用)'!G78</f>
        <v>6098</v>
      </c>
      <c r="H10" s="199">
        <f>'[2]15 (入力用)'!H78</f>
        <v>86</v>
      </c>
      <c r="I10" s="199">
        <f>'[2]15 (入力用)'!I78</f>
        <v>86</v>
      </c>
      <c r="J10" s="199">
        <f>'[2]15 (入力用)'!J78</f>
        <v>0</v>
      </c>
      <c r="K10" s="199">
        <f>'[2]15 (入力用)'!K78</f>
        <v>327</v>
      </c>
      <c r="L10" s="199">
        <f>'[2]15 (入力用)'!L78</f>
        <v>327</v>
      </c>
      <c r="M10" s="199">
        <f>'[2]15 (入力用)'!M78</f>
        <v>0</v>
      </c>
      <c r="N10" s="199">
        <f>'[2]15 (入力用)'!N78</f>
        <v>37348</v>
      </c>
      <c r="O10" s="199">
        <f>'[2]15 (入力用)'!O78</f>
        <v>31250</v>
      </c>
      <c r="P10" s="199">
        <f>'[2]15 (入力用)'!P78</f>
        <v>6098</v>
      </c>
      <c r="Q10" s="235">
        <f>'[2]15 (入力用)'!Q78</f>
        <v>6.6</v>
      </c>
      <c r="R10" s="235">
        <f>'[2]15 (入力用)'!R78</f>
        <v>4.0999999999999996</v>
      </c>
      <c r="S10" s="235">
        <f>'[2]15 (入力用)'!S78</f>
        <v>19</v>
      </c>
    </row>
    <row r="11" spans="1:19" x14ac:dyDescent="0.15">
      <c r="A11" s="189" t="s">
        <v>187</v>
      </c>
      <c r="B11" s="190"/>
      <c r="C11" s="191" t="s">
        <v>14</v>
      </c>
      <c r="D11" s="192"/>
      <c r="E11" s="199">
        <f>'[2]15 (入力用)'!E79</f>
        <v>175199</v>
      </c>
      <c r="F11" s="199">
        <f>'[2]15 (入力用)'!F79</f>
        <v>118333</v>
      </c>
      <c r="G11" s="199">
        <f>'[2]15 (入力用)'!G79</f>
        <v>56866</v>
      </c>
      <c r="H11" s="199">
        <f>'[2]15 (入力用)'!H79</f>
        <v>1627</v>
      </c>
      <c r="I11" s="199">
        <f>'[2]15 (入力用)'!I79</f>
        <v>847</v>
      </c>
      <c r="J11" s="199">
        <f>'[2]15 (入力用)'!J79</f>
        <v>780</v>
      </c>
      <c r="K11" s="199">
        <f>'[2]15 (入力用)'!K79</f>
        <v>1509</v>
      </c>
      <c r="L11" s="199">
        <f>'[2]15 (入力用)'!L79</f>
        <v>828</v>
      </c>
      <c r="M11" s="199">
        <f>'[2]15 (入力用)'!M79</f>
        <v>681</v>
      </c>
      <c r="N11" s="199">
        <f>'[2]15 (入力用)'!N79</f>
        <v>175317</v>
      </c>
      <c r="O11" s="199">
        <f>'[2]15 (入力用)'!O79</f>
        <v>118352</v>
      </c>
      <c r="P11" s="199">
        <f>'[2]15 (入力用)'!P79</f>
        <v>56965</v>
      </c>
      <c r="Q11" s="235">
        <f>'[2]15 (入力用)'!Q79</f>
        <v>13.7</v>
      </c>
      <c r="R11" s="235">
        <f>'[2]15 (入力用)'!R79</f>
        <v>3.7</v>
      </c>
      <c r="S11" s="235">
        <f>'[2]15 (入力用)'!S79</f>
        <v>34.700000000000003</v>
      </c>
    </row>
    <row r="12" spans="1:19" x14ac:dyDescent="0.15">
      <c r="A12" s="189" t="s">
        <v>188</v>
      </c>
      <c r="B12" s="190"/>
      <c r="C12" s="191" t="s">
        <v>45</v>
      </c>
      <c r="D12" s="192"/>
      <c r="E12" s="199" t="s">
        <v>44</v>
      </c>
      <c r="F12" s="199" t="s">
        <v>44</v>
      </c>
      <c r="G12" s="199" t="s">
        <v>44</v>
      </c>
      <c r="H12" s="199" t="s">
        <v>44</v>
      </c>
      <c r="I12" s="199" t="s">
        <v>44</v>
      </c>
      <c r="J12" s="199" t="s">
        <v>44</v>
      </c>
      <c r="K12" s="199" t="s">
        <v>44</v>
      </c>
      <c r="L12" s="199" t="s">
        <v>44</v>
      </c>
      <c r="M12" s="199" t="s">
        <v>44</v>
      </c>
      <c r="N12" s="199" t="s">
        <v>44</v>
      </c>
      <c r="O12" s="199" t="s">
        <v>44</v>
      </c>
      <c r="P12" s="199" t="s">
        <v>44</v>
      </c>
      <c r="Q12" s="235" t="s">
        <v>44</v>
      </c>
      <c r="R12" s="235" t="s">
        <v>44</v>
      </c>
      <c r="S12" s="235" t="s">
        <v>44</v>
      </c>
    </row>
    <row r="13" spans="1:19" x14ac:dyDescent="0.15">
      <c r="A13" s="189" t="s">
        <v>189</v>
      </c>
      <c r="B13" s="190"/>
      <c r="C13" s="191" t="s">
        <v>46</v>
      </c>
      <c r="D13" s="192"/>
      <c r="E13" s="199">
        <f>'[2]15 (入力用)'!E81</f>
        <v>10201</v>
      </c>
      <c r="F13" s="199">
        <f>'[2]15 (入力用)'!F81</f>
        <v>5674</v>
      </c>
      <c r="G13" s="199">
        <f>'[2]15 (入力用)'!G81</f>
        <v>4527</v>
      </c>
      <c r="H13" s="199">
        <f>'[2]15 (入力用)'!H81</f>
        <v>8</v>
      </c>
      <c r="I13" s="199">
        <f>'[2]15 (入力用)'!I81</f>
        <v>0</v>
      </c>
      <c r="J13" s="199">
        <f>'[2]15 (入力用)'!J81</f>
        <v>8</v>
      </c>
      <c r="K13" s="199">
        <f>'[2]15 (入力用)'!K81</f>
        <v>182</v>
      </c>
      <c r="L13" s="199">
        <f>'[2]15 (入力用)'!L81</f>
        <v>162</v>
      </c>
      <c r="M13" s="199">
        <f>'[2]15 (入力用)'!M81</f>
        <v>20</v>
      </c>
      <c r="N13" s="199">
        <f>'[2]15 (入力用)'!N81</f>
        <v>10027</v>
      </c>
      <c r="O13" s="199">
        <f>'[2]15 (入力用)'!O81</f>
        <v>5512</v>
      </c>
      <c r="P13" s="199">
        <f>'[2]15 (入力用)'!P81</f>
        <v>4515</v>
      </c>
      <c r="Q13" s="235">
        <f>'[2]15 (入力用)'!Q81</f>
        <v>18.899999999999999</v>
      </c>
      <c r="R13" s="235">
        <f>'[2]15 (入力用)'!R81</f>
        <v>3.1</v>
      </c>
      <c r="S13" s="235">
        <f>'[2]15 (入力用)'!S81</f>
        <v>38.200000000000003</v>
      </c>
    </row>
    <row r="14" spans="1:19" x14ac:dyDescent="0.15">
      <c r="A14" s="189" t="s">
        <v>190</v>
      </c>
      <c r="B14" s="190"/>
      <c r="C14" s="197" t="s">
        <v>78</v>
      </c>
      <c r="D14" s="192"/>
      <c r="E14" s="199">
        <f>'[2]15 (入力用)'!E82</f>
        <v>46124</v>
      </c>
      <c r="F14" s="199">
        <f>'[2]15 (入力用)'!F82</f>
        <v>38498</v>
      </c>
      <c r="G14" s="199">
        <f>'[2]15 (入力用)'!G82</f>
        <v>7626</v>
      </c>
      <c r="H14" s="199">
        <f>'[2]15 (入力用)'!H82</f>
        <v>977</v>
      </c>
      <c r="I14" s="199">
        <f>'[2]15 (入力用)'!I82</f>
        <v>921</v>
      </c>
      <c r="J14" s="199">
        <f>'[2]15 (入力用)'!J82</f>
        <v>56</v>
      </c>
      <c r="K14" s="199">
        <f>'[2]15 (入力用)'!K82</f>
        <v>756</v>
      </c>
      <c r="L14" s="199">
        <f>'[2]15 (入力用)'!L82</f>
        <v>562</v>
      </c>
      <c r="M14" s="199">
        <f>'[2]15 (入力用)'!M82</f>
        <v>194</v>
      </c>
      <c r="N14" s="199">
        <f>'[2]15 (入力用)'!N82</f>
        <v>46345</v>
      </c>
      <c r="O14" s="199">
        <f>'[2]15 (入力用)'!O82</f>
        <v>38857</v>
      </c>
      <c r="P14" s="199">
        <f>'[2]15 (入力用)'!P82</f>
        <v>7488</v>
      </c>
      <c r="Q14" s="235">
        <f>'[2]15 (入力用)'!Q82</f>
        <v>21.5</v>
      </c>
      <c r="R14" s="235">
        <f>'[2]15 (入力用)'!R82</f>
        <v>14.3</v>
      </c>
      <c r="S14" s="235">
        <f>'[2]15 (入力用)'!S82</f>
        <v>59</v>
      </c>
    </row>
    <row r="15" spans="1:19" x14ac:dyDescent="0.15">
      <c r="A15" s="189" t="s">
        <v>191</v>
      </c>
      <c r="B15" s="190"/>
      <c r="C15" s="198" t="s">
        <v>80</v>
      </c>
      <c r="D15" s="192"/>
      <c r="E15" s="199">
        <f>'[2]15 (入力用)'!E83</f>
        <v>125619</v>
      </c>
      <c r="F15" s="199">
        <f>'[2]15 (入力用)'!F83</f>
        <v>58987</v>
      </c>
      <c r="G15" s="199">
        <f>'[2]15 (入力用)'!G83</f>
        <v>66632</v>
      </c>
      <c r="H15" s="199">
        <f>'[2]15 (入力用)'!H83</f>
        <v>4138</v>
      </c>
      <c r="I15" s="199">
        <f>'[2]15 (入力用)'!I83</f>
        <v>2725</v>
      </c>
      <c r="J15" s="199">
        <f>'[2]15 (入力用)'!J83</f>
        <v>1413</v>
      </c>
      <c r="K15" s="199">
        <f>'[2]15 (入力用)'!K83</f>
        <v>4544</v>
      </c>
      <c r="L15" s="199">
        <f>'[2]15 (入力用)'!L83</f>
        <v>2485</v>
      </c>
      <c r="M15" s="199">
        <f>'[2]15 (入力用)'!M83</f>
        <v>2059</v>
      </c>
      <c r="N15" s="199">
        <f>'[2]15 (入力用)'!N83</f>
        <v>125213</v>
      </c>
      <c r="O15" s="199">
        <f>'[2]15 (入力用)'!O83</f>
        <v>59227</v>
      </c>
      <c r="P15" s="199">
        <f>'[2]15 (入力用)'!P83</f>
        <v>65986</v>
      </c>
      <c r="Q15" s="235">
        <f>'[2]15 (入力用)'!Q83</f>
        <v>48.7</v>
      </c>
      <c r="R15" s="235">
        <f>'[2]15 (入力用)'!R83</f>
        <v>23</v>
      </c>
      <c r="S15" s="235">
        <f>'[2]15 (入力用)'!S83</f>
        <v>71.8</v>
      </c>
    </row>
    <row r="16" spans="1:19" x14ac:dyDescent="0.15">
      <c r="A16" s="189" t="s">
        <v>192</v>
      </c>
      <c r="B16" s="190"/>
      <c r="C16" s="197" t="s">
        <v>82</v>
      </c>
      <c r="D16" s="192"/>
      <c r="E16" s="199">
        <f>'[2]15 (入力用)'!E84</f>
        <v>17824</v>
      </c>
      <c r="F16" s="199">
        <f>'[2]15 (入力用)'!F84</f>
        <v>8875</v>
      </c>
      <c r="G16" s="199">
        <f>'[2]15 (入力用)'!G84</f>
        <v>8949</v>
      </c>
      <c r="H16" s="199">
        <f>'[2]15 (入力用)'!H84</f>
        <v>1092</v>
      </c>
      <c r="I16" s="199">
        <f>'[2]15 (入力用)'!I84</f>
        <v>315</v>
      </c>
      <c r="J16" s="199">
        <f>'[2]15 (入力用)'!J84</f>
        <v>777</v>
      </c>
      <c r="K16" s="199">
        <f>'[2]15 (入力用)'!K84</f>
        <v>427</v>
      </c>
      <c r="L16" s="199">
        <f>'[2]15 (入力用)'!L84</f>
        <v>197</v>
      </c>
      <c r="M16" s="199">
        <f>'[2]15 (入力用)'!M84</f>
        <v>230</v>
      </c>
      <c r="N16" s="199">
        <f>'[2]15 (入力用)'!N84</f>
        <v>18489</v>
      </c>
      <c r="O16" s="199">
        <f>'[2]15 (入力用)'!O84</f>
        <v>8993</v>
      </c>
      <c r="P16" s="199">
        <f>'[2]15 (入力用)'!P84</f>
        <v>9496</v>
      </c>
      <c r="Q16" s="235">
        <f>'[2]15 (入力用)'!Q84</f>
        <v>7.4</v>
      </c>
      <c r="R16" s="235">
        <f>'[2]15 (入力用)'!R84</f>
        <v>0.5</v>
      </c>
      <c r="S16" s="235">
        <f>'[2]15 (入力用)'!S84</f>
        <v>14</v>
      </c>
    </row>
    <row r="17" spans="1:19" x14ac:dyDescent="0.15">
      <c r="A17" s="189" t="s">
        <v>193</v>
      </c>
      <c r="B17" s="190"/>
      <c r="C17" s="198" t="s">
        <v>84</v>
      </c>
      <c r="D17" s="192"/>
      <c r="E17" s="199">
        <f>'[2]15 (入力用)'!E85</f>
        <v>6575</v>
      </c>
      <c r="F17" s="199">
        <f>'[2]15 (入力用)'!F85</f>
        <v>4291</v>
      </c>
      <c r="G17" s="199">
        <f>'[2]15 (入力用)'!G85</f>
        <v>2284</v>
      </c>
      <c r="H17" s="199">
        <f>'[2]15 (入力用)'!H85</f>
        <v>99</v>
      </c>
      <c r="I17" s="199">
        <f>'[2]15 (入力用)'!I85</f>
        <v>3</v>
      </c>
      <c r="J17" s="199">
        <f>'[2]15 (入力用)'!J85</f>
        <v>96</v>
      </c>
      <c r="K17" s="199">
        <f>'[2]15 (入力用)'!K85</f>
        <v>64</v>
      </c>
      <c r="L17" s="199">
        <f>'[2]15 (入力用)'!L85</f>
        <v>61</v>
      </c>
      <c r="M17" s="199">
        <f>'[2]15 (入力用)'!M85</f>
        <v>3</v>
      </c>
      <c r="N17" s="199">
        <f>'[2]15 (入力用)'!N85</f>
        <v>6610</v>
      </c>
      <c r="O17" s="199">
        <f>'[2]15 (入力用)'!O85</f>
        <v>4233</v>
      </c>
      <c r="P17" s="199">
        <f>'[2]15 (入力用)'!P85</f>
        <v>2377</v>
      </c>
      <c r="Q17" s="235">
        <f>'[2]15 (入力用)'!Q85</f>
        <v>37.200000000000003</v>
      </c>
      <c r="R17" s="235">
        <f>'[2]15 (入力用)'!R85</f>
        <v>27.3</v>
      </c>
      <c r="S17" s="235">
        <f>'[2]15 (入力用)'!S85</f>
        <v>54.9</v>
      </c>
    </row>
    <row r="18" spans="1:19" x14ac:dyDescent="0.15">
      <c r="A18" s="189" t="s">
        <v>194</v>
      </c>
      <c r="B18" s="190"/>
      <c r="C18" s="197" t="s">
        <v>86</v>
      </c>
      <c r="D18" s="192"/>
      <c r="E18" s="199">
        <f>'[2]15 (入力用)'!E86</f>
        <v>13616</v>
      </c>
      <c r="F18" s="199">
        <f>'[2]15 (入力用)'!F86</f>
        <v>9776</v>
      </c>
      <c r="G18" s="199">
        <f>'[2]15 (入力用)'!G86</f>
        <v>3840</v>
      </c>
      <c r="H18" s="199">
        <f>'[2]15 (入力用)'!H86</f>
        <v>38</v>
      </c>
      <c r="I18" s="199">
        <f>'[2]15 (入力用)'!I86</f>
        <v>6</v>
      </c>
      <c r="J18" s="199">
        <f>'[2]15 (入力用)'!J86</f>
        <v>32</v>
      </c>
      <c r="K18" s="199">
        <f>'[2]15 (入力用)'!K86</f>
        <v>82</v>
      </c>
      <c r="L18" s="199">
        <f>'[2]15 (入力用)'!L86</f>
        <v>5</v>
      </c>
      <c r="M18" s="199">
        <f>'[2]15 (入力用)'!M86</f>
        <v>77</v>
      </c>
      <c r="N18" s="199">
        <f>'[2]15 (入力用)'!N86</f>
        <v>13572</v>
      </c>
      <c r="O18" s="199">
        <f>'[2]15 (入力用)'!O86</f>
        <v>9777</v>
      </c>
      <c r="P18" s="199">
        <f>'[2]15 (入力用)'!P86</f>
        <v>3795</v>
      </c>
      <c r="Q18" s="235">
        <f>'[2]15 (入力用)'!Q86</f>
        <v>4.7</v>
      </c>
      <c r="R18" s="235">
        <f>'[2]15 (入力用)'!R86</f>
        <v>0.6</v>
      </c>
      <c r="S18" s="235">
        <f>'[2]15 (入力用)'!S86</f>
        <v>15.2</v>
      </c>
    </row>
    <row r="19" spans="1:19" x14ac:dyDescent="0.15">
      <c r="A19" s="189" t="s">
        <v>195</v>
      </c>
      <c r="B19" s="190"/>
      <c r="C19" s="197" t="s">
        <v>88</v>
      </c>
      <c r="D19" s="192"/>
      <c r="E19" s="199">
        <f>'[2]15 (入力用)'!E87</f>
        <v>55444</v>
      </c>
      <c r="F19" s="199">
        <f>'[2]15 (入力用)'!F87</f>
        <v>14410</v>
      </c>
      <c r="G19" s="199">
        <f>'[2]15 (入力用)'!G87</f>
        <v>41034</v>
      </c>
      <c r="H19" s="199">
        <f>'[2]15 (入力用)'!H87</f>
        <v>1412</v>
      </c>
      <c r="I19" s="199">
        <f>'[2]15 (入力用)'!I87</f>
        <v>895</v>
      </c>
      <c r="J19" s="199">
        <f>'[2]15 (入力用)'!J87</f>
        <v>517</v>
      </c>
      <c r="K19" s="199">
        <f>'[2]15 (入力用)'!K87</f>
        <v>2234</v>
      </c>
      <c r="L19" s="199">
        <f>'[2]15 (入力用)'!L87</f>
        <v>965</v>
      </c>
      <c r="M19" s="199">
        <f>'[2]15 (入力用)'!M87</f>
        <v>1269</v>
      </c>
      <c r="N19" s="199">
        <f>'[2]15 (入力用)'!N87</f>
        <v>54622</v>
      </c>
      <c r="O19" s="199">
        <f>'[2]15 (入力用)'!O87</f>
        <v>14340</v>
      </c>
      <c r="P19" s="199">
        <f>'[2]15 (入力用)'!P87</f>
        <v>40282</v>
      </c>
      <c r="Q19" s="235">
        <f>'[2]15 (入力用)'!Q87</f>
        <v>77.8</v>
      </c>
      <c r="R19" s="235">
        <f>'[2]15 (入力用)'!R87</f>
        <v>52.1</v>
      </c>
      <c r="S19" s="235">
        <f>'[2]15 (入力用)'!S87</f>
        <v>87</v>
      </c>
    </row>
    <row r="20" spans="1:19" x14ac:dyDescent="0.15">
      <c r="A20" s="189" t="s">
        <v>196</v>
      </c>
      <c r="B20" s="190"/>
      <c r="C20" s="198" t="s">
        <v>90</v>
      </c>
      <c r="D20" s="192"/>
      <c r="E20" s="199">
        <f>'[2]15 (入力用)'!E88</f>
        <v>24712</v>
      </c>
      <c r="F20" s="199">
        <f>'[2]15 (入力用)'!F88</f>
        <v>10528</v>
      </c>
      <c r="G20" s="199">
        <f>'[2]15 (入力用)'!G88</f>
        <v>14184</v>
      </c>
      <c r="H20" s="199">
        <f>'[2]15 (入力用)'!H88</f>
        <v>501</v>
      </c>
      <c r="I20" s="199">
        <f>'[2]15 (入力用)'!I88</f>
        <v>396</v>
      </c>
      <c r="J20" s="199">
        <f>'[2]15 (入力用)'!J88</f>
        <v>105</v>
      </c>
      <c r="K20" s="199">
        <f>'[2]15 (入力用)'!K88</f>
        <v>842</v>
      </c>
      <c r="L20" s="199">
        <f>'[2]15 (入力用)'!L88</f>
        <v>410</v>
      </c>
      <c r="M20" s="199">
        <f>'[2]15 (入力用)'!M88</f>
        <v>432</v>
      </c>
      <c r="N20" s="199">
        <f>'[2]15 (入力用)'!N88</f>
        <v>24371</v>
      </c>
      <c r="O20" s="199">
        <f>'[2]15 (入力用)'!O88</f>
        <v>10514</v>
      </c>
      <c r="P20" s="199">
        <f>'[2]15 (入力用)'!P88</f>
        <v>13857</v>
      </c>
      <c r="Q20" s="235">
        <f>'[2]15 (入力用)'!Q88</f>
        <v>39.700000000000003</v>
      </c>
      <c r="R20" s="235">
        <f>'[2]15 (入力用)'!R88</f>
        <v>24.2</v>
      </c>
      <c r="S20" s="235">
        <f>'[2]15 (入力用)'!S88</f>
        <v>51.4</v>
      </c>
    </row>
    <row r="21" spans="1:19" x14ac:dyDescent="0.15">
      <c r="A21" s="189" t="s">
        <v>197</v>
      </c>
      <c r="B21" s="190"/>
      <c r="C21" s="197" t="s">
        <v>92</v>
      </c>
      <c r="D21" s="192"/>
      <c r="E21" s="199">
        <f>'[2]15 (入力用)'!E89</f>
        <v>34372</v>
      </c>
      <c r="F21" s="199">
        <f>'[2]15 (入力用)'!F89</f>
        <v>19825</v>
      </c>
      <c r="G21" s="199">
        <f>'[2]15 (入力用)'!G89</f>
        <v>14547</v>
      </c>
      <c r="H21" s="199">
        <f>'[2]15 (入力用)'!H89</f>
        <v>73</v>
      </c>
      <c r="I21" s="199">
        <f>'[2]15 (入力用)'!I89</f>
        <v>4</v>
      </c>
      <c r="J21" s="199">
        <f>'[2]15 (入力用)'!J89</f>
        <v>69</v>
      </c>
      <c r="K21" s="199">
        <f>'[2]15 (入力用)'!K89</f>
        <v>19</v>
      </c>
      <c r="L21" s="199">
        <f>'[2]15 (入力用)'!L89</f>
        <v>11</v>
      </c>
      <c r="M21" s="199">
        <f>'[2]15 (入力用)'!M89</f>
        <v>8</v>
      </c>
      <c r="N21" s="199">
        <f>'[2]15 (入力用)'!N89</f>
        <v>34426</v>
      </c>
      <c r="O21" s="199">
        <f>'[2]15 (入力用)'!O89</f>
        <v>19818</v>
      </c>
      <c r="P21" s="199">
        <f>'[2]15 (入力用)'!P89</f>
        <v>14608</v>
      </c>
      <c r="Q21" s="235">
        <f>'[2]15 (入力用)'!Q89</f>
        <v>15.4</v>
      </c>
      <c r="R21" s="235">
        <f>'[2]15 (入力用)'!R89</f>
        <v>10.4</v>
      </c>
      <c r="S21" s="235">
        <f>'[2]15 (入力用)'!S89</f>
        <v>22.3</v>
      </c>
    </row>
    <row r="22" spans="1:19" x14ac:dyDescent="0.15">
      <c r="A22" s="189" t="s">
        <v>198</v>
      </c>
      <c r="B22" s="190"/>
      <c r="C22" s="191" t="s">
        <v>47</v>
      </c>
      <c r="D22" s="192"/>
      <c r="E22" s="199">
        <f>'[2]15 (入力用)'!E90</f>
        <v>101610</v>
      </c>
      <c r="F22" s="199">
        <f>'[2]15 (入力用)'!F90</f>
        <v>22685</v>
      </c>
      <c r="G22" s="199">
        <f>'[2]15 (入力用)'!G90</f>
        <v>78925</v>
      </c>
      <c r="H22" s="199">
        <f>'[2]15 (入力用)'!H90</f>
        <v>608</v>
      </c>
      <c r="I22" s="199">
        <f>'[2]15 (入力用)'!I90</f>
        <v>161</v>
      </c>
      <c r="J22" s="199">
        <f>'[2]15 (入力用)'!J90</f>
        <v>447</v>
      </c>
      <c r="K22" s="199">
        <f>'[2]15 (入力用)'!K90</f>
        <v>685</v>
      </c>
      <c r="L22" s="199">
        <f>'[2]15 (入力用)'!L90</f>
        <v>200</v>
      </c>
      <c r="M22" s="199">
        <f>'[2]15 (入力用)'!M90</f>
        <v>485</v>
      </c>
      <c r="N22" s="199">
        <f>'[2]15 (入力用)'!N90</f>
        <v>101533</v>
      </c>
      <c r="O22" s="199">
        <f>'[2]15 (入力用)'!O90</f>
        <v>22646</v>
      </c>
      <c r="P22" s="199">
        <f>'[2]15 (入力用)'!P90</f>
        <v>78887</v>
      </c>
      <c r="Q22" s="235">
        <f>'[2]15 (入力用)'!Q90</f>
        <v>25.4</v>
      </c>
      <c r="R22" s="235">
        <f>'[2]15 (入力用)'!R90</f>
        <v>18.8</v>
      </c>
      <c r="S22" s="235">
        <f>'[2]15 (入力用)'!S90</f>
        <v>27.3</v>
      </c>
    </row>
    <row r="23" spans="1:19" x14ac:dyDescent="0.15">
      <c r="A23" s="189" t="s">
        <v>199</v>
      </c>
      <c r="B23" s="190"/>
      <c r="C23" s="191" t="s">
        <v>48</v>
      </c>
      <c r="D23" s="192"/>
      <c r="E23" s="199">
        <f>'[2]15 (入力用)'!E91</f>
        <v>9230</v>
      </c>
      <c r="F23" s="199">
        <f>'[2]15 (入力用)'!F91</f>
        <v>5361</v>
      </c>
      <c r="G23" s="199">
        <f>'[2]15 (入力用)'!G91</f>
        <v>3869</v>
      </c>
      <c r="H23" s="199">
        <f>'[2]15 (入力用)'!H91</f>
        <v>126</v>
      </c>
      <c r="I23" s="199">
        <f>'[2]15 (入力用)'!I91</f>
        <v>62</v>
      </c>
      <c r="J23" s="199">
        <f>'[2]15 (入力用)'!J91</f>
        <v>64</v>
      </c>
      <c r="K23" s="199">
        <f>'[2]15 (入力用)'!K91</f>
        <v>181</v>
      </c>
      <c r="L23" s="199">
        <f>'[2]15 (入力用)'!L91</f>
        <v>122</v>
      </c>
      <c r="M23" s="199">
        <f>'[2]15 (入力用)'!M91</f>
        <v>59</v>
      </c>
      <c r="N23" s="199">
        <f>'[2]15 (入力用)'!N91</f>
        <v>9175</v>
      </c>
      <c r="O23" s="199">
        <f>'[2]15 (入力用)'!O91</f>
        <v>5301</v>
      </c>
      <c r="P23" s="199">
        <f>'[2]15 (入力用)'!P91</f>
        <v>3874</v>
      </c>
      <c r="Q23" s="235">
        <f>'[2]15 (入力用)'!Q91</f>
        <v>12.1</v>
      </c>
      <c r="R23" s="235">
        <f>'[2]15 (入力用)'!R91</f>
        <v>4.8</v>
      </c>
      <c r="S23" s="235">
        <f>'[2]15 (入力用)'!S91</f>
        <v>22.2</v>
      </c>
    </row>
    <row r="24" spans="1:19" x14ac:dyDescent="0.15">
      <c r="A24" s="205" t="s">
        <v>200</v>
      </c>
      <c r="B24" s="206"/>
      <c r="C24" s="207" t="s">
        <v>49</v>
      </c>
      <c r="D24" s="208"/>
      <c r="E24" s="215">
        <f>'[2]15 (入力用)'!E92</f>
        <v>41190</v>
      </c>
      <c r="F24" s="215">
        <f>'[2]15 (入力用)'!F92</f>
        <v>23413</v>
      </c>
      <c r="G24" s="215">
        <f>'[2]15 (入力用)'!G92</f>
        <v>17777</v>
      </c>
      <c r="H24" s="215">
        <f>'[2]15 (入力用)'!H92</f>
        <v>779</v>
      </c>
      <c r="I24" s="215">
        <f>'[2]15 (入力用)'!I92</f>
        <v>337</v>
      </c>
      <c r="J24" s="215">
        <f>'[2]15 (入力用)'!J92</f>
        <v>442</v>
      </c>
      <c r="K24" s="215">
        <f>'[2]15 (入力用)'!K92</f>
        <v>684</v>
      </c>
      <c r="L24" s="215">
        <f>'[2]15 (入力用)'!L92</f>
        <v>443</v>
      </c>
      <c r="M24" s="215">
        <f>'[2]15 (入力用)'!M92</f>
        <v>241</v>
      </c>
      <c r="N24" s="215">
        <f>'[2]15 (入力用)'!N92</f>
        <v>41285</v>
      </c>
      <c r="O24" s="215">
        <f>'[2]15 (入力用)'!O92</f>
        <v>23307</v>
      </c>
      <c r="P24" s="215">
        <f>'[2]15 (入力用)'!P92</f>
        <v>17978</v>
      </c>
      <c r="Q24" s="244">
        <f>'[2]15 (入力用)'!Q92</f>
        <v>30.2</v>
      </c>
      <c r="R24" s="244">
        <f>'[2]15 (入力用)'!R92</f>
        <v>14.6</v>
      </c>
      <c r="S24" s="244">
        <f>'[2]15 (入力用)'!S92</f>
        <v>50.4</v>
      </c>
    </row>
    <row r="25" spans="1:19" x14ac:dyDescent="0.15">
      <c r="A25" s="210" t="s">
        <v>201</v>
      </c>
      <c r="B25" s="179"/>
      <c r="C25" s="211" t="s">
        <v>97</v>
      </c>
      <c r="D25" s="181"/>
      <c r="E25" s="187">
        <f>'[2]15 (入力用)'!E93</f>
        <v>24890</v>
      </c>
      <c r="F25" s="188">
        <f>'[2]15 (入力用)'!F93</f>
        <v>11968</v>
      </c>
      <c r="G25" s="188">
        <f>'[2]15 (入力用)'!G93</f>
        <v>12922</v>
      </c>
      <c r="H25" s="188">
        <f>'[2]15 (入力用)'!H93</f>
        <v>294</v>
      </c>
      <c r="I25" s="188">
        <f>'[2]15 (入力用)'!I93</f>
        <v>176</v>
      </c>
      <c r="J25" s="188">
        <f>'[2]15 (入力用)'!J93</f>
        <v>118</v>
      </c>
      <c r="K25" s="188">
        <f>'[2]15 (入力用)'!K93</f>
        <v>412</v>
      </c>
      <c r="L25" s="188">
        <f>'[2]15 (入力用)'!L93</f>
        <v>273</v>
      </c>
      <c r="M25" s="188">
        <f>'[2]15 (入力用)'!M93</f>
        <v>139</v>
      </c>
      <c r="N25" s="188">
        <f>'[2]15 (入力用)'!N93</f>
        <v>24772</v>
      </c>
      <c r="O25" s="188">
        <f>'[2]15 (入力用)'!O93</f>
        <v>11871</v>
      </c>
      <c r="P25" s="188">
        <f>'[2]15 (入力用)'!P93</f>
        <v>12901</v>
      </c>
      <c r="Q25" s="234">
        <f>'[2]15 (入力用)'!Q93</f>
        <v>37.1</v>
      </c>
      <c r="R25" s="234">
        <f>'[2]15 (入力用)'!R93</f>
        <v>13</v>
      </c>
      <c r="S25" s="234">
        <f>'[2]15 (入力用)'!S93</f>
        <v>59.3</v>
      </c>
    </row>
    <row r="26" spans="1:19" x14ac:dyDescent="0.15">
      <c r="A26" s="189" t="s">
        <v>202</v>
      </c>
      <c r="B26" s="190"/>
      <c r="C26" s="198" t="s">
        <v>99</v>
      </c>
      <c r="D26" s="192"/>
      <c r="E26" s="193">
        <f>'[2]15 (入力用)'!E94</f>
        <v>1504</v>
      </c>
      <c r="F26" s="194">
        <f>'[2]15 (入力用)'!F94</f>
        <v>401</v>
      </c>
      <c r="G26" s="194">
        <f>'[2]15 (入力用)'!G94</f>
        <v>1103</v>
      </c>
      <c r="H26" s="194">
        <f>'[2]15 (入力用)'!H94</f>
        <v>42</v>
      </c>
      <c r="I26" s="194">
        <f>'[2]15 (入力用)'!I94</f>
        <v>31</v>
      </c>
      <c r="J26" s="194">
        <f>'[2]15 (入力用)'!J94</f>
        <v>11</v>
      </c>
      <c r="K26" s="194">
        <f>'[2]15 (入力用)'!K94</f>
        <v>9</v>
      </c>
      <c r="L26" s="194">
        <f>'[2]15 (入力用)'!L94</f>
        <v>0</v>
      </c>
      <c r="M26" s="194">
        <f>'[2]15 (入力用)'!M94</f>
        <v>9</v>
      </c>
      <c r="N26" s="194">
        <f>'[2]15 (入力用)'!N94</f>
        <v>1537</v>
      </c>
      <c r="O26" s="194">
        <f>'[2]15 (入力用)'!O94</f>
        <v>432</v>
      </c>
      <c r="P26" s="194">
        <f>'[2]15 (入力用)'!P94</f>
        <v>1105</v>
      </c>
      <c r="Q26" s="238">
        <f>'[2]15 (入力用)'!Q94</f>
        <v>40.9</v>
      </c>
      <c r="R26" s="238">
        <f>'[2]15 (入力用)'!R94</f>
        <v>6.3</v>
      </c>
      <c r="S26" s="238">
        <f>'[2]15 (入力用)'!S94</f>
        <v>54.4</v>
      </c>
    </row>
    <row r="27" spans="1:19" x14ac:dyDescent="0.15">
      <c r="A27" s="189" t="s">
        <v>203</v>
      </c>
      <c r="B27" s="190"/>
      <c r="C27" s="197" t="s">
        <v>101</v>
      </c>
      <c r="D27" s="192"/>
      <c r="E27" s="199" t="s">
        <v>44</v>
      </c>
      <c r="F27" s="199" t="s">
        <v>44</v>
      </c>
      <c r="G27" s="199" t="s">
        <v>44</v>
      </c>
      <c r="H27" s="199" t="s">
        <v>44</v>
      </c>
      <c r="I27" s="199" t="s">
        <v>44</v>
      </c>
      <c r="J27" s="199" t="s">
        <v>44</v>
      </c>
      <c r="K27" s="199" t="s">
        <v>44</v>
      </c>
      <c r="L27" s="199" t="s">
        <v>44</v>
      </c>
      <c r="M27" s="199" t="s">
        <v>44</v>
      </c>
      <c r="N27" s="199" t="s">
        <v>44</v>
      </c>
      <c r="O27" s="199" t="s">
        <v>44</v>
      </c>
      <c r="P27" s="199" t="s">
        <v>44</v>
      </c>
      <c r="Q27" s="199" t="s">
        <v>44</v>
      </c>
      <c r="R27" s="199" t="s">
        <v>44</v>
      </c>
      <c r="S27" s="199" t="s">
        <v>44</v>
      </c>
    </row>
    <row r="28" spans="1:19" x14ac:dyDescent="0.15">
      <c r="A28" s="189" t="s">
        <v>204</v>
      </c>
      <c r="B28" s="190"/>
      <c r="C28" s="198" t="s">
        <v>103</v>
      </c>
      <c r="D28" s="192"/>
      <c r="E28" s="199" t="s">
        <v>44</v>
      </c>
      <c r="F28" s="199" t="s">
        <v>44</v>
      </c>
      <c r="G28" s="199" t="s">
        <v>44</v>
      </c>
      <c r="H28" s="199" t="s">
        <v>44</v>
      </c>
      <c r="I28" s="199" t="s">
        <v>44</v>
      </c>
      <c r="J28" s="199" t="s">
        <v>44</v>
      </c>
      <c r="K28" s="199" t="s">
        <v>44</v>
      </c>
      <c r="L28" s="199" t="s">
        <v>44</v>
      </c>
      <c r="M28" s="199" t="s">
        <v>44</v>
      </c>
      <c r="N28" s="199" t="s">
        <v>44</v>
      </c>
      <c r="O28" s="199" t="s">
        <v>44</v>
      </c>
      <c r="P28" s="199" t="s">
        <v>44</v>
      </c>
      <c r="Q28" s="199" t="s">
        <v>44</v>
      </c>
      <c r="R28" s="199" t="s">
        <v>44</v>
      </c>
      <c r="S28" s="199" t="s">
        <v>44</v>
      </c>
    </row>
    <row r="29" spans="1:19" x14ac:dyDescent="0.15">
      <c r="A29" s="189" t="s">
        <v>205</v>
      </c>
      <c r="B29" s="190"/>
      <c r="C29" s="197" t="s">
        <v>105</v>
      </c>
      <c r="D29" s="192"/>
      <c r="E29" s="199">
        <f>'[2]15 (入力用)'!E97</f>
        <v>2008</v>
      </c>
      <c r="F29" s="199">
        <f>'[2]15 (入力用)'!F97</f>
        <v>1323</v>
      </c>
      <c r="G29" s="199">
        <f>'[2]15 (入力用)'!G97</f>
        <v>685</v>
      </c>
      <c r="H29" s="199">
        <f>'[2]15 (入力用)'!H97</f>
        <v>4</v>
      </c>
      <c r="I29" s="199">
        <f>'[2]15 (入力用)'!I97</f>
        <v>4</v>
      </c>
      <c r="J29" s="199">
        <f>'[2]15 (入力用)'!J97</f>
        <v>0</v>
      </c>
      <c r="K29" s="199">
        <f>'[2]15 (入力用)'!K97</f>
        <v>8</v>
      </c>
      <c r="L29" s="199">
        <f>'[2]15 (入力用)'!L97</f>
        <v>0</v>
      </c>
      <c r="M29" s="199">
        <f>'[2]15 (入力用)'!M97</f>
        <v>8</v>
      </c>
      <c r="N29" s="199">
        <f>'[2]15 (入力用)'!N97</f>
        <v>2004</v>
      </c>
      <c r="O29" s="199">
        <f>'[2]15 (入力用)'!O97</f>
        <v>1327</v>
      </c>
      <c r="P29" s="199">
        <f>'[2]15 (入力用)'!P97</f>
        <v>677</v>
      </c>
      <c r="Q29" s="235">
        <f>'[2]15 (入力用)'!Q97</f>
        <v>5.9</v>
      </c>
      <c r="R29" s="235">
        <f>'[2]15 (入力用)'!R97</f>
        <v>8.3000000000000007</v>
      </c>
      <c r="S29" s="235">
        <f>'[2]15 (入力用)'!S97</f>
        <v>1.2</v>
      </c>
    </row>
    <row r="30" spans="1:19" x14ac:dyDescent="0.15">
      <c r="A30" s="189" t="s">
        <v>206</v>
      </c>
      <c r="B30" s="190"/>
      <c r="C30" s="191" t="s">
        <v>50</v>
      </c>
      <c r="D30" s="192"/>
      <c r="E30" s="199">
        <f>'[2]15 (入力用)'!E98</f>
        <v>4004</v>
      </c>
      <c r="F30" s="199">
        <f>'[2]15 (入力用)'!F98</f>
        <v>2692</v>
      </c>
      <c r="G30" s="199">
        <f>'[2]15 (入力用)'!G98</f>
        <v>1312</v>
      </c>
      <c r="H30" s="199">
        <f>'[2]15 (入力用)'!H98</f>
        <v>60</v>
      </c>
      <c r="I30" s="199">
        <f>'[2]15 (入力用)'!I98</f>
        <v>45</v>
      </c>
      <c r="J30" s="199">
        <f>'[2]15 (入力用)'!J98</f>
        <v>15</v>
      </c>
      <c r="K30" s="199">
        <f>'[2]15 (入力用)'!K98</f>
        <v>31</v>
      </c>
      <c r="L30" s="199">
        <f>'[2]15 (入力用)'!L98</f>
        <v>15</v>
      </c>
      <c r="M30" s="199">
        <f>'[2]15 (入力用)'!M98</f>
        <v>16</v>
      </c>
      <c r="N30" s="199">
        <f>'[2]15 (入力用)'!N98</f>
        <v>4033</v>
      </c>
      <c r="O30" s="199">
        <f>'[2]15 (入力用)'!O98</f>
        <v>2722</v>
      </c>
      <c r="P30" s="199">
        <f>'[2]15 (入力用)'!P98</f>
        <v>1311</v>
      </c>
      <c r="Q30" s="235">
        <f>'[2]15 (入力用)'!Q98</f>
        <v>14.2</v>
      </c>
      <c r="R30" s="235">
        <f>'[2]15 (入力用)'!R98</f>
        <v>3.7</v>
      </c>
      <c r="S30" s="235">
        <f>'[2]15 (入力用)'!S98</f>
        <v>35.9</v>
      </c>
    </row>
    <row r="31" spans="1:19" x14ac:dyDescent="0.15">
      <c r="A31" s="189" t="s">
        <v>207</v>
      </c>
      <c r="B31" s="190"/>
      <c r="C31" s="197" t="s">
        <v>108</v>
      </c>
      <c r="D31" s="192"/>
      <c r="E31" s="199">
        <f>'[2]15 (入力用)'!E99</f>
        <v>1271</v>
      </c>
      <c r="F31" s="199">
        <f>'[2]15 (入力用)'!F99</f>
        <v>649</v>
      </c>
      <c r="G31" s="199">
        <f>'[2]15 (入力用)'!G99</f>
        <v>622</v>
      </c>
      <c r="H31" s="199">
        <f>'[2]15 (入力用)'!H99</f>
        <v>0</v>
      </c>
      <c r="I31" s="199">
        <f>'[2]15 (入力用)'!I99</f>
        <v>0</v>
      </c>
      <c r="J31" s="199">
        <f>'[2]15 (入力用)'!J99</f>
        <v>0</v>
      </c>
      <c r="K31" s="199">
        <f>'[2]15 (入力用)'!K99</f>
        <v>0</v>
      </c>
      <c r="L31" s="199">
        <f>'[2]15 (入力用)'!L99</f>
        <v>0</v>
      </c>
      <c r="M31" s="199">
        <f>'[2]15 (入力用)'!M99</f>
        <v>0</v>
      </c>
      <c r="N31" s="199">
        <f>'[2]15 (入力用)'!N99</f>
        <v>1271</v>
      </c>
      <c r="O31" s="199">
        <f>'[2]15 (入力用)'!O99</f>
        <v>649</v>
      </c>
      <c r="P31" s="199">
        <f>'[2]15 (入力用)'!P99</f>
        <v>622</v>
      </c>
      <c r="Q31" s="235">
        <f>'[2]15 (入力用)'!Q99</f>
        <v>34.799999999999997</v>
      </c>
      <c r="R31" s="235">
        <f>'[2]15 (入力用)'!R99</f>
        <v>5.9</v>
      </c>
      <c r="S31" s="235">
        <f>'[2]15 (入力用)'!S99</f>
        <v>65</v>
      </c>
    </row>
    <row r="32" spans="1:19" x14ac:dyDescent="0.15">
      <c r="A32" s="189" t="s">
        <v>208</v>
      </c>
      <c r="B32" s="190"/>
      <c r="C32" s="197" t="s">
        <v>110</v>
      </c>
      <c r="D32" s="192"/>
      <c r="E32" s="199">
        <f>'[2]15 (入力用)'!E100</f>
        <v>5871</v>
      </c>
      <c r="F32" s="199">
        <f>'[2]15 (入力用)'!F100</f>
        <v>3608</v>
      </c>
      <c r="G32" s="199">
        <f>'[2]15 (入力用)'!G100</f>
        <v>2263</v>
      </c>
      <c r="H32" s="199">
        <f>'[2]15 (入力用)'!H100</f>
        <v>111</v>
      </c>
      <c r="I32" s="199">
        <f>'[2]15 (入力用)'!I100</f>
        <v>18</v>
      </c>
      <c r="J32" s="199">
        <f>'[2]15 (入力用)'!J100</f>
        <v>93</v>
      </c>
      <c r="K32" s="199">
        <f>'[2]15 (入力用)'!K100</f>
        <v>93</v>
      </c>
      <c r="L32" s="199">
        <f>'[2]15 (入力用)'!L100</f>
        <v>9</v>
      </c>
      <c r="M32" s="199">
        <f>'[2]15 (入力用)'!M100</f>
        <v>84</v>
      </c>
      <c r="N32" s="199">
        <f>'[2]15 (入力用)'!N100</f>
        <v>5889</v>
      </c>
      <c r="O32" s="199">
        <f>'[2]15 (入力用)'!O100</f>
        <v>3617</v>
      </c>
      <c r="P32" s="199">
        <f>'[2]15 (入力用)'!P100</f>
        <v>2272</v>
      </c>
      <c r="Q32" s="235">
        <f>'[2]15 (入力用)'!Q100</f>
        <v>26</v>
      </c>
      <c r="R32" s="235">
        <f>'[2]15 (入力用)'!R100</f>
        <v>6.3</v>
      </c>
      <c r="S32" s="235">
        <f>'[2]15 (入力用)'!S100</f>
        <v>57.4</v>
      </c>
    </row>
    <row r="33" spans="1:19" x14ac:dyDescent="0.15">
      <c r="A33" s="189" t="s">
        <v>209</v>
      </c>
      <c r="B33" s="190"/>
      <c r="C33" s="198" t="s">
        <v>112</v>
      </c>
      <c r="D33" s="192"/>
      <c r="E33" s="199" t="s">
        <v>44</v>
      </c>
      <c r="F33" s="199" t="s">
        <v>44</v>
      </c>
      <c r="G33" s="199" t="s">
        <v>44</v>
      </c>
      <c r="H33" s="199" t="s">
        <v>44</v>
      </c>
      <c r="I33" s="199" t="s">
        <v>44</v>
      </c>
      <c r="J33" s="199" t="s">
        <v>44</v>
      </c>
      <c r="K33" s="199" t="s">
        <v>44</v>
      </c>
      <c r="L33" s="199" t="s">
        <v>44</v>
      </c>
      <c r="M33" s="199" t="s">
        <v>44</v>
      </c>
      <c r="N33" s="199" t="s">
        <v>44</v>
      </c>
      <c r="O33" s="199" t="s">
        <v>44</v>
      </c>
      <c r="P33" s="199" t="s">
        <v>44</v>
      </c>
      <c r="Q33" s="235" t="s">
        <v>44</v>
      </c>
      <c r="R33" s="235" t="s">
        <v>44</v>
      </c>
      <c r="S33" s="235" t="s">
        <v>44</v>
      </c>
    </row>
    <row r="34" spans="1:19" x14ac:dyDescent="0.15">
      <c r="A34" s="189" t="s">
        <v>210</v>
      </c>
      <c r="B34" s="190"/>
      <c r="C34" s="197" t="s">
        <v>114</v>
      </c>
      <c r="D34" s="192"/>
      <c r="E34" s="199">
        <f>'[2]15 (入力用)'!E102</f>
        <v>4797</v>
      </c>
      <c r="F34" s="199">
        <f>'[2]15 (入力用)'!F102</f>
        <v>4221</v>
      </c>
      <c r="G34" s="199">
        <f>'[2]15 (入力用)'!G102</f>
        <v>576</v>
      </c>
      <c r="H34" s="199">
        <f>'[2]15 (入力用)'!H102</f>
        <v>47</v>
      </c>
      <c r="I34" s="199">
        <f>'[2]15 (入力用)'!I102</f>
        <v>47</v>
      </c>
      <c r="J34" s="199">
        <f>'[2]15 (入力用)'!J102</f>
        <v>0</v>
      </c>
      <c r="K34" s="199">
        <f>'[2]15 (入力用)'!K102</f>
        <v>23</v>
      </c>
      <c r="L34" s="199">
        <f>'[2]15 (入力用)'!L102</f>
        <v>23</v>
      </c>
      <c r="M34" s="199">
        <f>'[2]15 (入力用)'!M102</f>
        <v>0</v>
      </c>
      <c r="N34" s="199">
        <f>'[2]15 (入力用)'!N102</f>
        <v>4821</v>
      </c>
      <c r="O34" s="199">
        <f>'[2]15 (入力用)'!O102</f>
        <v>4245</v>
      </c>
      <c r="P34" s="199">
        <f>'[2]15 (入力用)'!P102</f>
        <v>576</v>
      </c>
      <c r="Q34" s="235">
        <f>'[2]15 (入力用)'!Q102</f>
        <v>5.6</v>
      </c>
      <c r="R34" s="235">
        <f>'[2]15 (入力用)'!R102</f>
        <v>3.3</v>
      </c>
      <c r="S34" s="235">
        <f>'[2]15 (入力用)'!S102</f>
        <v>22.7</v>
      </c>
    </row>
    <row r="35" spans="1:19" x14ac:dyDescent="0.15">
      <c r="A35" s="189" t="s">
        <v>211</v>
      </c>
      <c r="B35" s="190"/>
      <c r="C35" s="191" t="s">
        <v>51</v>
      </c>
      <c r="D35" s="192"/>
      <c r="E35" s="199" t="s">
        <v>44</v>
      </c>
      <c r="F35" s="199" t="s">
        <v>44</v>
      </c>
      <c r="G35" s="199" t="s">
        <v>44</v>
      </c>
      <c r="H35" s="199" t="s">
        <v>44</v>
      </c>
      <c r="I35" s="199" t="s">
        <v>44</v>
      </c>
      <c r="J35" s="199" t="s">
        <v>44</v>
      </c>
      <c r="K35" s="199" t="s">
        <v>44</v>
      </c>
      <c r="L35" s="199" t="s">
        <v>44</v>
      </c>
      <c r="M35" s="199" t="s">
        <v>44</v>
      </c>
      <c r="N35" s="199" t="s">
        <v>44</v>
      </c>
      <c r="O35" s="199" t="s">
        <v>44</v>
      </c>
      <c r="P35" s="199" t="s">
        <v>44</v>
      </c>
      <c r="Q35" s="199" t="s">
        <v>44</v>
      </c>
      <c r="R35" s="199" t="s">
        <v>44</v>
      </c>
      <c r="S35" s="199" t="s">
        <v>44</v>
      </c>
    </row>
    <row r="36" spans="1:19" x14ac:dyDescent="0.15">
      <c r="A36" s="189" t="s">
        <v>212</v>
      </c>
      <c r="B36" s="190"/>
      <c r="C36" s="191" t="s">
        <v>52</v>
      </c>
      <c r="D36" s="192"/>
      <c r="E36" s="199" t="s">
        <v>44</v>
      </c>
      <c r="F36" s="199" t="s">
        <v>44</v>
      </c>
      <c r="G36" s="199" t="s">
        <v>44</v>
      </c>
      <c r="H36" s="199" t="s">
        <v>44</v>
      </c>
      <c r="I36" s="199" t="s">
        <v>44</v>
      </c>
      <c r="J36" s="199" t="s">
        <v>44</v>
      </c>
      <c r="K36" s="199" t="s">
        <v>44</v>
      </c>
      <c r="L36" s="199" t="s">
        <v>44</v>
      </c>
      <c r="M36" s="199" t="s">
        <v>44</v>
      </c>
      <c r="N36" s="199" t="s">
        <v>44</v>
      </c>
      <c r="O36" s="199" t="s">
        <v>44</v>
      </c>
      <c r="P36" s="199" t="s">
        <v>44</v>
      </c>
      <c r="Q36" s="235" t="s">
        <v>44</v>
      </c>
      <c r="R36" s="235" t="s">
        <v>44</v>
      </c>
      <c r="S36" s="235" t="s">
        <v>44</v>
      </c>
    </row>
    <row r="37" spans="1:19" x14ac:dyDescent="0.15">
      <c r="A37" s="189" t="s">
        <v>213</v>
      </c>
      <c r="B37" s="190"/>
      <c r="C37" s="191" t="s">
        <v>53</v>
      </c>
      <c r="D37" s="192"/>
      <c r="E37" s="199">
        <f>'[2]15 (入力用)'!E105</f>
        <v>11984</v>
      </c>
      <c r="F37" s="199">
        <f>'[2]15 (入力用)'!F105</f>
        <v>8983</v>
      </c>
      <c r="G37" s="199">
        <f>'[2]15 (入力用)'!G105</f>
        <v>3001</v>
      </c>
      <c r="H37" s="199">
        <f>'[2]15 (入力用)'!H105</f>
        <v>109</v>
      </c>
      <c r="I37" s="199">
        <f>'[2]15 (入力用)'!I105</f>
        <v>42</v>
      </c>
      <c r="J37" s="199">
        <f>'[2]15 (入力用)'!J105</f>
        <v>67</v>
      </c>
      <c r="K37" s="199">
        <f>'[2]15 (入力用)'!K105</f>
        <v>109</v>
      </c>
      <c r="L37" s="199">
        <f>'[2]15 (入力用)'!L105</f>
        <v>79</v>
      </c>
      <c r="M37" s="199">
        <f>'[2]15 (入力用)'!M105</f>
        <v>30</v>
      </c>
      <c r="N37" s="199">
        <f>'[2]15 (入力用)'!N105</f>
        <v>11984</v>
      </c>
      <c r="O37" s="199">
        <f>'[2]15 (入力用)'!O105</f>
        <v>8946</v>
      </c>
      <c r="P37" s="199">
        <f>'[2]15 (入力用)'!P105</f>
        <v>3038</v>
      </c>
      <c r="Q37" s="235">
        <f>'[2]15 (入力用)'!Q105</f>
        <v>2.8</v>
      </c>
      <c r="R37" s="235">
        <f>'[2]15 (入力用)'!R105</f>
        <v>1.3</v>
      </c>
      <c r="S37" s="235">
        <f>'[2]15 (入力用)'!S105</f>
        <v>7.2</v>
      </c>
    </row>
    <row r="38" spans="1:19" x14ac:dyDescent="0.15">
      <c r="A38" s="189" t="s">
        <v>214</v>
      </c>
      <c r="B38" s="190"/>
      <c r="C38" s="197" t="s">
        <v>119</v>
      </c>
      <c r="D38" s="192"/>
      <c r="E38" s="199">
        <f>'[2]15 (入力用)'!E106</f>
        <v>11652</v>
      </c>
      <c r="F38" s="199">
        <f>'[2]15 (入力用)'!F106</f>
        <v>9115</v>
      </c>
      <c r="G38" s="199">
        <f>'[2]15 (入力用)'!G106</f>
        <v>2537</v>
      </c>
      <c r="H38" s="199">
        <f>'[2]15 (入力用)'!H106</f>
        <v>64</v>
      </c>
      <c r="I38" s="199">
        <f>'[2]15 (入力用)'!I106</f>
        <v>48</v>
      </c>
      <c r="J38" s="199">
        <f>'[2]15 (入力用)'!J106</f>
        <v>16</v>
      </c>
      <c r="K38" s="199">
        <f>'[2]15 (入力用)'!K106</f>
        <v>24</v>
      </c>
      <c r="L38" s="199">
        <f>'[2]15 (入力用)'!L106</f>
        <v>8</v>
      </c>
      <c r="M38" s="199">
        <f>'[2]15 (入力用)'!M106</f>
        <v>16</v>
      </c>
      <c r="N38" s="199">
        <f>'[2]15 (入力用)'!N106</f>
        <v>11692</v>
      </c>
      <c r="O38" s="199">
        <f>'[2]15 (入力用)'!O106</f>
        <v>9155</v>
      </c>
      <c r="P38" s="199">
        <f>'[2]15 (入力用)'!P106</f>
        <v>2537</v>
      </c>
      <c r="Q38" s="235">
        <f>'[2]15 (入力用)'!Q106</f>
        <v>6</v>
      </c>
      <c r="R38" s="235">
        <f>'[2]15 (入力用)'!R106</f>
        <v>1.5</v>
      </c>
      <c r="S38" s="235">
        <f>'[2]15 (入力用)'!S106</f>
        <v>22.3</v>
      </c>
    </row>
    <row r="39" spans="1:19" x14ac:dyDescent="0.15">
      <c r="A39" s="189" t="s">
        <v>215</v>
      </c>
      <c r="B39" s="190"/>
      <c r="C39" s="197" t="s">
        <v>121</v>
      </c>
      <c r="D39" s="192"/>
      <c r="E39" s="199">
        <f>'[2]15 (入力用)'!E107</f>
        <v>15102</v>
      </c>
      <c r="F39" s="199">
        <f>'[2]15 (入力用)'!F107</f>
        <v>12607</v>
      </c>
      <c r="G39" s="199">
        <f>'[2]15 (入力用)'!G107</f>
        <v>2495</v>
      </c>
      <c r="H39" s="199">
        <f>'[2]15 (入力用)'!H107</f>
        <v>159</v>
      </c>
      <c r="I39" s="199">
        <f>'[2]15 (入力用)'!I107</f>
        <v>74</v>
      </c>
      <c r="J39" s="199">
        <f>'[2]15 (入力用)'!J107</f>
        <v>85</v>
      </c>
      <c r="K39" s="199">
        <f>'[2]15 (入力用)'!K107</f>
        <v>65</v>
      </c>
      <c r="L39" s="199">
        <f>'[2]15 (入力用)'!L107</f>
        <v>65</v>
      </c>
      <c r="M39" s="199">
        <f>'[2]15 (入力用)'!M107</f>
        <v>0</v>
      </c>
      <c r="N39" s="199">
        <f>'[2]15 (入力用)'!N107</f>
        <v>15196</v>
      </c>
      <c r="O39" s="199">
        <f>'[2]15 (入力用)'!O107</f>
        <v>12616</v>
      </c>
      <c r="P39" s="199">
        <f>'[2]15 (入力用)'!P107</f>
        <v>2580</v>
      </c>
      <c r="Q39" s="235">
        <f>'[2]15 (入力用)'!Q107</f>
        <v>7.5</v>
      </c>
      <c r="R39" s="235">
        <f>'[2]15 (入力用)'!R107</f>
        <v>3.1</v>
      </c>
      <c r="S39" s="235">
        <f>'[2]15 (入力用)'!S107</f>
        <v>29.1</v>
      </c>
    </row>
    <row r="40" spans="1:19" x14ac:dyDescent="0.15">
      <c r="A40" s="189" t="s">
        <v>216</v>
      </c>
      <c r="B40" s="190"/>
      <c r="C40" s="198" t="s">
        <v>123</v>
      </c>
      <c r="D40" s="192"/>
      <c r="E40" s="199">
        <f>'[2]15 (入力用)'!E108</f>
        <v>10135</v>
      </c>
      <c r="F40" s="199">
        <f>'[2]15 (入力用)'!F108</f>
        <v>6616</v>
      </c>
      <c r="G40" s="199">
        <f>'[2]15 (入力用)'!G108</f>
        <v>3519</v>
      </c>
      <c r="H40" s="199">
        <f>'[2]15 (入力用)'!H108</f>
        <v>112</v>
      </c>
      <c r="I40" s="199">
        <f>'[2]15 (入力用)'!I108</f>
        <v>12</v>
      </c>
      <c r="J40" s="199">
        <f>'[2]15 (入力用)'!J108</f>
        <v>100</v>
      </c>
      <c r="K40" s="199">
        <f>'[2]15 (入力用)'!K108</f>
        <v>144</v>
      </c>
      <c r="L40" s="199">
        <f>'[2]15 (入力用)'!L108</f>
        <v>56</v>
      </c>
      <c r="M40" s="199">
        <f>'[2]15 (入力用)'!M108</f>
        <v>88</v>
      </c>
      <c r="N40" s="199">
        <f>'[2]15 (入力用)'!N108</f>
        <v>10103</v>
      </c>
      <c r="O40" s="199">
        <f>'[2]15 (入力用)'!O108</f>
        <v>6572</v>
      </c>
      <c r="P40" s="199">
        <f>'[2]15 (入力用)'!P108</f>
        <v>3531</v>
      </c>
      <c r="Q40" s="235">
        <f>'[2]15 (入力用)'!Q108</f>
        <v>13.5</v>
      </c>
      <c r="R40" s="235">
        <f>'[2]15 (入力用)'!R108</f>
        <v>3.4</v>
      </c>
      <c r="S40" s="235">
        <f>'[2]15 (入力用)'!S108</f>
        <v>32.299999999999997</v>
      </c>
    </row>
    <row r="41" spans="1:19" x14ac:dyDescent="0.15">
      <c r="A41" s="189" t="s">
        <v>217</v>
      </c>
      <c r="B41" s="190"/>
      <c r="C41" s="197" t="s">
        <v>125</v>
      </c>
      <c r="D41" s="192"/>
      <c r="E41" s="199">
        <f>'[2]15 (入力用)'!E109</f>
        <v>28952</v>
      </c>
      <c r="F41" s="199">
        <f>'[2]15 (入力用)'!F109</f>
        <v>20157</v>
      </c>
      <c r="G41" s="199">
        <f>'[2]15 (入力用)'!G109</f>
        <v>8795</v>
      </c>
      <c r="H41" s="199">
        <f>'[2]15 (入力用)'!H109</f>
        <v>112</v>
      </c>
      <c r="I41" s="199">
        <f>'[2]15 (入力用)'!I109</f>
        <v>57</v>
      </c>
      <c r="J41" s="199">
        <f>'[2]15 (入力用)'!J109</f>
        <v>55</v>
      </c>
      <c r="K41" s="199">
        <f>'[2]15 (入力用)'!K109</f>
        <v>172</v>
      </c>
      <c r="L41" s="199">
        <f>'[2]15 (入力用)'!L109</f>
        <v>65</v>
      </c>
      <c r="M41" s="199">
        <f>'[2]15 (入力用)'!M109</f>
        <v>107</v>
      </c>
      <c r="N41" s="199">
        <f>'[2]15 (入力用)'!N109</f>
        <v>28892</v>
      </c>
      <c r="O41" s="199">
        <f>'[2]15 (入力用)'!O109</f>
        <v>20149</v>
      </c>
      <c r="P41" s="199">
        <f>'[2]15 (入力用)'!P109</f>
        <v>8743</v>
      </c>
      <c r="Q41" s="235">
        <f>'[2]15 (入力用)'!Q109</f>
        <v>6.6</v>
      </c>
      <c r="R41" s="235">
        <f>'[2]15 (入力用)'!R109</f>
        <v>0.7</v>
      </c>
      <c r="S41" s="235">
        <f>'[2]15 (入力用)'!S109</f>
        <v>20.2</v>
      </c>
    </row>
    <row r="42" spans="1:19" x14ac:dyDescent="0.15">
      <c r="A42" s="189" t="s">
        <v>218</v>
      </c>
      <c r="B42" s="190"/>
      <c r="C42" s="197" t="s">
        <v>127</v>
      </c>
      <c r="D42" s="192"/>
      <c r="E42" s="199">
        <f>'[2]15 (入力用)'!E110</f>
        <v>12923</v>
      </c>
      <c r="F42" s="199">
        <f>'[2]15 (入力用)'!F110</f>
        <v>7967</v>
      </c>
      <c r="G42" s="199">
        <f>'[2]15 (入力用)'!G110</f>
        <v>4956</v>
      </c>
      <c r="H42" s="199">
        <f>'[2]15 (入力用)'!H110</f>
        <v>126</v>
      </c>
      <c r="I42" s="199">
        <f>'[2]15 (入力用)'!I110</f>
        <v>52</v>
      </c>
      <c r="J42" s="199">
        <f>'[2]15 (入力用)'!J110</f>
        <v>74</v>
      </c>
      <c r="K42" s="199">
        <f>'[2]15 (入力用)'!K110</f>
        <v>66</v>
      </c>
      <c r="L42" s="199">
        <f>'[2]15 (入力用)'!L110</f>
        <v>23</v>
      </c>
      <c r="M42" s="199">
        <f>'[2]15 (入力用)'!M110</f>
        <v>43</v>
      </c>
      <c r="N42" s="199">
        <f>'[2]15 (入力用)'!N110</f>
        <v>12983</v>
      </c>
      <c r="O42" s="199">
        <f>'[2]15 (入力用)'!O110</f>
        <v>7996</v>
      </c>
      <c r="P42" s="199">
        <f>'[2]15 (入力用)'!P110</f>
        <v>4987</v>
      </c>
      <c r="Q42" s="235">
        <f>'[2]15 (入力用)'!Q110</f>
        <v>17.8</v>
      </c>
      <c r="R42" s="235">
        <f>'[2]15 (入力用)'!R110</f>
        <v>5.6</v>
      </c>
      <c r="S42" s="235">
        <f>'[2]15 (入力用)'!S110</f>
        <v>37.299999999999997</v>
      </c>
    </row>
    <row r="43" spans="1:19" x14ac:dyDescent="0.15">
      <c r="A43" s="189" t="s">
        <v>219</v>
      </c>
      <c r="B43" s="190"/>
      <c r="C43" s="197" t="s">
        <v>129</v>
      </c>
      <c r="D43" s="192"/>
      <c r="E43" s="199">
        <f>'[2]15 (入力用)'!E111</f>
        <v>15256</v>
      </c>
      <c r="F43" s="199">
        <f>'[2]15 (入力用)'!F111</f>
        <v>11111</v>
      </c>
      <c r="G43" s="199">
        <f>'[2]15 (入力用)'!G111</f>
        <v>4145</v>
      </c>
      <c r="H43" s="199">
        <f>'[2]15 (入力用)'!H111</f>
        <v>162</v>
      </c>
      <c r="I43" s="199">
        <f>'[2]15 (入力用)'!I111</f>
        <v>58</v>
      </c>
      <c r="J43" s="199">
        <f>'[2]15 (入力用)'!J111</f>
        <v>104</v>
      </c>
      <c r="K43" s="199">
        <f>'[2]15 (入力用)'!K111</f>
        <v>160</v>
      </c>
      <c r="L43" s="199">
        <f>'[2]15 (入力用)'!L111</f>
        <v>83</v>
      </c>
      <c r="M43" s="199">
        <f>'[2]15 (入力用)'!M111</f>
        <v>77</v>
      </c>
      <c r="N43" s="199">
        <f>'[2]15 (入力用)'!N111</f>
        <v>15258</v>
      </c>
      <c r="O43" s="199">
        <f>'[2]15 (入力用)'!O111</f>
        <v>11086</v>
      </c>
      <c r="P43" s="199">
        <f>'[2]15 (入力用)'!P111</f>
        <v>4172</v>
      </c>
      <c r="Q43" s="235">
        <f>'[2]15 (入力用)'!Q111</f>
        <v>7.8</v>
      </c>
      <c r="R43" s="235">
        <f>'[2]15 (入力用)'!R111</f>
        <v>2.6</v>
      </c>
      <c r="S43" s="235">
        <f>'[2]15 (入力用)'!S111</f>
        <v>21.8</v>
      </c>
    </row>
    <row r="44" spans="1:19" x14ac:dyDescent="0.15">
      <c r="A44" s="189" t="s">
        <v>220</v>
      </c>
      <c r="B44" s="190"/>
      <c r="C44" s="198" t="s">
        <v>131</v>
      </c>
      <c r="D44" s="192"/>
      <c r="E44" s="199">
        <f>'[2]15 (入力用)'!E112</f>
        <v>12160</v>
      </c>
      <c r="F44" s="199">
        <f>'[2]15 (入力用)'!F112</f>
        <v>8610</v>
      </c>
      <c r="G44" s="199">
        <f>'[2]15 (入力用)'!G112</f>
        <v>3550</v>
      </c>
      <c r="H44" s="199">
        <f>'[2]15 (入力用)'!H112</f>
        <v>162</v>
      </c>
      <c r="I44" s="199">
        <f>'[2]15 (入力用)'!I112</f>
        <v>129</v>
      </c>
      <c r="J44" s="199">
        <f>'[2]15 (入力用)'!J112</f>
        <v>33</v>
      </c>
      <c r="K44" s="199">
        <f>'[2]15 (入力用)'!K112</f>
        <v>63</v>
      </c>
      <c r="L44" s="199">
        <f>'[2]15 (入力用)'!L112</f>
        <v>33</v>
      </c>
      <c r="M44" s="199">
        <f>'[2]15 (入力用)'!M112</f>
        <v>30</v>
      </c>
      <c r="N44" s="199">
        <f>'[2]15 (入力用)'!N112</f>
        <v>12259</v>
      </c>
      <c r="O44" s="199">
        <f>'[2]15 (入力用)'!O112</f>
        <v>8706</v>
      </c>
      <c r="P44" s="199">
        <f>'[2]15 (入力用)'!P112</f>
        <v>3553</v>
      </c>
      <c r="Q44" s="235">
        <f>'[2]15 (入力用)'!Q112</f>
        <v>5.9</v>
      </c>
      <c r="R44" s="235">
        <f>'[2]15 (入力用)'!R112</f>
        <v>3</v>
      </c>
      <c r="S44" s="235">
        <f>'[2]15 (入力用)'!S112</f>
        <v>13</v>
      </c>
    </row>
    <row r="45" spans="1:19" x14ac:dyDescent="0.15">
      <c r="A45" s="189" t="s">
        <v>221</v>
      </c>
      <c r="B45" s="190"/>
      <c r="C45" s="191" t="s">
        <v>54</v>
      </c>
      <c r="D45" s="192"/>
      <c r="E45" s="199" t="s">
        <v>44</v>
      </c>
      <c r="F45" s="199" t="s">
        <v>44</v>
      </c>
      <c r="G45" s="199" t="s">
        <v>44</v>
      </c>
      <c r="H45" s="199" t="s">
        <v>44</v>
      </c>
      <c r="I45" s="199" t="s">
        <v>44</v>
      </c>
      <c r="J45" s="199" t="s">
        <v>44</v>
      </c>
      <c r="K45" s="199" t="s">
        <v>44</v>
      </c>
      <c r="L45" s="199" t="s">
        <v>44</v>
      </c>
      <c r="M45" s="199" t="s">
        <v>44</v>
      </c>
      <c r="N45" s="199" t="s">
        <v>44</v>
      </c>
      <c r="O45" s="199" t="s">
        <v>44</v>
      </c>
      <c r="P45" s="199" t="s">
        <v>44</v>
      </c>
      <c r="Q45" s="199" t="s">
        <v>44</v>
      </c>
      <c r="R45" s="199" t="s">
        <v>44</v>
      </c>
      <c r="S45" s="199" t="s">
        <v>44</v>
      </c>
    </row>
    <row r="46" spans="1:19" x14ac:dyDescent="0.15">
      <c r="A46" s="189" t="s">
        <v>222</v>
      </c>
      <c r="B46" s="190"/>
      <c r="C46" s="197" t="s">
        <v>134</v>
      </c>
      <c r="D46" s="192"/>
      <c r="E46" s="199">
        <f>'[2]15 (入力用)'!E114</f>
        <v>2615</v>
      </c>
      <c r="F46" s="199">
        <f>'[2]15 (入力用)'!F114</f>
        <v>1166</v>
      </c>
      <c r="G46" s="199">
        <f>'[2]15 (入力用)'!G114</f>
        <v>1449</v>
      </c>
      <c r="H46" s="199">
        <f>'[2]15 (入力用)'!H114</f>
        <v>10</v>
      </c>
      <c r="I46" s="199">
        <f>'[2]15 (入力用)'!I114</f>
        <v>10</v>
      </c>
      <c r="J46" s="199">
        <f>'[2]15 (入力用)'!J114</f>
        <v>0</v>
      </c>
      <c r="K46" s="199">
        <f>'[2]15 (入力用)'!K114</f>
        <v>14</v>
      </c>
      <c r="L46" s="199">
        <f>'[2]15 (入力用)'!L114</f>
        <v>14</v>
      </c>
      <c r="M46" s="199">
        <f>'[2]15 (入力用)'!M114</f>
        <v>0</v>
      </c>
      <c r="N46" s="199">
        <f>'[2]15 (入力用)'!N114</f>
        <v>2611</v>
      </c>
      <c r="O46" s="199">
        <f>'[2]15 (入力用)'!O114</f>
        <v>1162</v>
      </c>
      <c r="P46" s="199">
        <f>'[2]15 (入力用)'!P114</f>
        <v>1449</v>
      </c>
      <c r="Q46" s="235">
        <f>'[2]15 (入力用)'!Q114</f>
        <v>37.4</v>
      </c>
      <c r="R46" s="235">
        <f>'[2]15 (入力用)'!R114</f>
        <v>1.6</v>
      </c>
      <c r="S46" s="235">
        <f>'[2]15 (入力用)'!S114</f>
        <v>66</v>
      </c>
    </row>
    <row r="47" spans="1:19" x14ac:dyDescent="0.15">
      <c r="A47" s="189" t="s">
        <v>223</v>
      </c>
      <c r="B47" s="190"/>
      <c r="C47" s="197" t="s">
        <v>136</v>
      </c>
      <c r="D47" s="192"/>
      <c r="E47" s="199">
        <f>'[2]15 (入力用)'!E115</f>
        <v>4585</v>
      </c>
      <c r="F47" s="199">
        <f>'[2]15 (入力用)'!F115</f>
        <v>3448</v>
      </c>
      <c r="G47" s="199">
        <f>'[2]15 (入力用)'!G115</f>
        <v>1137</v>
      </c>
      <c r="H47" s="199">
        <f>'[2]15 (入力用)'!H115</f>
        <v>30</v>
      </c>
      <c r="I47" s="199">
        <f>'[2]15 (入力用)'!I115</f>
        <v>24</v>
      </c>
      <c r="J47" s="199">
        <f>'[2]15 (入力用)'!J115</f>
        <v>6</v>
      </c>
      <c r="K47" s="199">
        <f>'[2]15 (入力用)'!K115</f>
        <v>36</v>
      </c>
      <c r="L47" s="199">
        <f>'[2]15 (入力用)'!L115</f>
        <v>36</v>
      </c>
      <c r="M47" s="199">
        <f>'[2]15 (入力用)'!M115</f>
        <v>0</v>
      </c>
      <c r="N47" s="199">
        <f>'[2]15 (入力用)'!N115</f>
        <v>4579</v>
      </c>
      <c r="O47" s="199">
        <f>'[2]15 (入力用)'!O115</f>
        <v>3436</v>
      </c>
      <c r="P47" s="199">
        <f>'[2]15 (入力用)'!P115</f>
        <v>1143</v>
      </c>
      <c r="Q47" s="235">
        <f>'[2]15 (入力用)'!Q115</f>
        <v>3</v>
      </c>
      <c r="R47" s="235">
        <f>'[2]15 (入力用)'!R115</f>
        <v>0.7</v>
      </c>
      <c r="S47" s="235">
        <f>'[2]15 (入力用)'!S115</f>
        <v>9.9</v>
      </c>
    </row>
    <row r="48" spans="1:19" x14ac:dyDescent="0.15">
      <c r="A48" s="189" t="s">
        <v>224</v>
      </c>
      <c r="B48" s="190"/>
      <c r="C48" s="198" t="s">
        <v>138</v>
      </c>
      <c r="D48" s="192"/>
      <c r="E48" s="199">
        <f>'[2]15 (入力用)'!E116</f>
        <v>5490</v>
      </c>
      <c r="F48" s="199">
        <f>'[2]15 (入力用)'!F116</f>
        <v>3691</v>
      </c>
      <c r="G48" s="199">
        <f>'[2]15 (入力用)'!G116</f>
        <v>1799</v>
      </c>
      <c r="H48" s="199">
        <f>'[2]15 (入力用)'!H116</f>
        <v>23</v>
      </c>
      <c r="I48" s="199">
        <f>'[2]15 (入力用)'!I116</f>
        <v>20</v>
      </c>
      <c r="J48" s="199">
        <f>'[2]15 (入力用)'!J116</f>
        <v>3</v>
      </c>
      <c r="K48" s="199">
        <f>'[2]15 (入力用)'!K116</f>
        <v>80</v>
      </c>
      <c r="L48" s="199">
        <f>'[2]15 (入力用)'!L116</f>
        <v>46</v>
      </c>
      <c r="M48" s="199">
        <f>'[2]15 (入力用)'!M116</f>
        <v>34</v>
      </c>
      <c r="N48" s="199">
        <f>'[2]15 (入力用)'!N116</f>
        <v>5433</v>
      </c>
      <c r="O48" s="199">
        <f>'[2]15 (入力用)'!O116</f>
        <v>3665</v>
      </c>
      <c r="P48" s="199">
        <f>'[2]15 (入力用)'!P116</f>
        <v>1768</v>
      </c>
      <c r="Q48" s="235">
        <f>'[2]15 (入力用)'!Q116</f>
        <v>9.8000000000000007</v>
      </c>
      <c r="R48" s="235">
        <f>'[2]15 (入力用)'!R116</f>
        <v>2.7</v>
      </c>
      <c r="S48" s="235">
        <f>'[2]15 (入力用)'!S116</f>
        <v>24.7</v>
      </c>
    </row>
    <row r="49" spans="1:19" x14ac:dyDescent="0.15">
      <c r="A49" s="183" t="s">
        <v>225</v>
      </c>
      <c r="B49" s="184"/>
      <c r="C49" s="212" t="s">
        <v>55</v>
      </c>
      <c r="D49" s="186"/>
      <c r="E49" s="213">
        <f>'[2]15 (入力用)'!E117</f>
        <v>35016</v>
      </c>
      <c r="F49" s="213">
        <f>'[2]15 (入力用)'!F117</f>
        <v>26360</v>
      </c>
      <c r="G49" s="213">
        <f>'[2]15 (入力用)'!G117</f>
        <v>8656</v>
      </c>
      <c r="H49" s="213">
        <f>'[2]15 (入力用)'!H117</f>
        <v>1984</v>
      </c>
      <c r="I49" s="213">
        <f>'[2]15 (入力用)'!I117</f>
        <v>1936</v>
      </c>
      <c r="J49" s="213">
        <f>'[2]15 (入力用)'!J117</f>
        <v>48</v>
      </c>
      <c r="K49" s="213">
        <f>'[2]15 (入力用)'!K117</f>
        <v>1604</v>
      </c>
      <c r="L49" s="213">
        <f>'[2]15 (入力用)'!L117</f>
        <v>1374</v>
      </c>
      <c r="M49" s="213">
        <f>'[2]15 (入力用)'!M117</f>
        <v>230</v>
      </c>
      <c r="N49" s="213">
        <f>'[2]15 (入力用)'!N117</f>
        <v>35396</v>
      </c>
      <c r="O49" s="213">
        <f>'[2]15 (入力用)'!O117</f>
        <v>26922</v>
      </c>
      <c r="P49" s="213">
        <f>'[2]15 (入力用)'!P117</f>
        <v>8474</v>
      </c>
      <c r="Q49" s="239">
        <f>'[2]15 (入力用)'!Q117</f>
        <v>8</v>
      </c>
      <c r="R49" s="239">
        <f>'[2]15 (入力用)'!R117</f>
        <v>1.9</v>
      </c>
      <c r="S49" s="239">
        <f>'[2]15 (入力用)'!S117</f>
        <v>27.4</v>
      </c>
    </row>
    <row r="50" spans="1:19" x14ac:dyDescent="0.15">
      <c r="A50" s="189" t="s">
        <v>226</v>
      </c>
      <c r="B50" s="190"/>
      <c r="C50" s="191" t="s">
        <v>56</v>
      </c>
      <c r="D50" s="192"/>
      <c r="E50" s="199">
        <f>'[2]15 (入力用)'!E118</f>
        <v>90603</v>
      </c>
      <c r="F50" s="199">
        <f>'[2]15 (入力用)'!F118</f>
        <v>32627</v>
      </c>
      <c r="G50" s="199">
        <f>'[2]15 (入力用)'!G118</f>
        <v>57976</v>
      </c>
      <c r="H50" s="199">
        <f>'[2]15 (入力用)'!H118</f>
        <v>2154</v>
      </c>
      <c r="I50" s="199">
        <f>'[2]15 (入力用)'!I118</f>
        <v>789</v>
      </c>
      <c r="J50" s="199">
        <f>'[2]15 (入力用)'!J118</f>
        <v>1365</v>
      </c>
      <c r="K50" s="199">
        <f>'[2]15 (入力用)'!K118</f>
        <v>2940</v>
      </c>
      <c r="L50" s="199">
        <f>'[2]15 (入力用)'!L118</f>
        <v>1111</v>
      </c>
      <c r="M50" s="199">
        <f>'[2]15 (入力用)'!M118</f>
        <v>1829</v>
      </c>
      <c r="N50" s="199">
        <f>'[2]15 (入力用)'!N118</f>
        <v>89817</v>
      </c>
      <c r="O50" s="199">
        <f>'[2]15 (入力用)'!O118</f>
        <v>32305</v>
      </c>
      <c r="P50" s="199">
        <f>'[2]15 (入力用)'!P118</f>
        <v>57512</v>
      </c>
      <c r="Q50" s="235">
        <f>'[2]15 (入力用)'!Q118</f>
        <v>64.8</v>
      </c>
      <c r="R50" s="235">
        <f>'[2]15 (入力用)'!R118</f>
        <v>40.6</v>
      </c>
      <c r="S50" s="235">
        <f>'[2]15 (入力用)'!S118</f>
        <v>78.400000000000006</v>
      </c>
    </row>
    <row r="51" spans="1:19" x14ac:dyDescent="0.15">
      <c r="A51" s="183" t="s">
        <v>227</v>
      </c>
      <c r="B51" s="184"/>
      <c r="C51" s="216" t="s">
        <v>142</v>
      </c>
      <c r="D51" s="186"/>
      <c r="E51" s="187">
        <f>'[2]15 (入力用)'!E119</f>
        <v>14839</v>
      </c>
      <c r="F51" s="188">
        <f>'[2]15 (入力用)'!F119</f>
        <v>5655</v>
      </c>
      <c r="G51" s="188">
        <f>'[2]15 (入力用)'!G119</f>
        <v>9184</v>
      </c>
      <c r="H51" s="188">
        <f>'[2]15 (入力用)'!H119</f>
        <v>133</v>
      </c>
      <c r="I51" s="188">
        <f>'[2]15 (入力用)'!I119</f>
        <v>74</v>
      </c>
      <c r="J51" s="188">
        <f>'[2]15 (入力用)'!J119</f>
        <v>59</v>
      </c>
      <c r="K51" s="188">
        <f>'[2]15 (入力用)'!K119</f>
        <v>410</v>
      </c>
      <c r="L51" s="188">
        <f>'[2]15 (入力用)'!L119</f>
        <v>53</v>
      </c>
      <c r="M51" s="188">
        <f>'[2]15 (入力用)'!M119</f>
        <v>357</v>
      </c>
      <c r="N51" s="188">
        <f>'[2]15 (入力用)'!N119</f>
        <v>14562</v>
      </c>
      <c r="O51" s="188">
        <f>'[2]15 (入力用)'!O119</f>
        <v>5676</v>
      </c>
      <c r="P51" s="188">
        <f>'[2]15 (入力用)'!P119</f>
        <v>8886</v>
      </c>
      <c r="Q51" s="234">
        <f>'[2]15 (入力用)'!Q119</f>
        <v>60.1</v>
      </c>
      <c r="R51" s="234">
        <f>'[2]15 (入力用)'!R119</f>
        <v>41.3</v>
      </c>
      <c r="S51" s="234">
        <f>'[2]15 (入力用)'!S119</f>
        <v>72.099999999999994</v>
      </c>
    </row>
    <row r="52" spans="1:19" x14ac:dyDescent="0.15">
      <c r="A52" s="189" t="s">
        <v>228</v>
      </c>
      <c r="B52" s="190"/>
      <c r="C52" s="241" t="s">
        <v>144</v>
      </c>
      <c r="D52" s="192"/>
      <c r="E52" s="214">
        <f>'[2]15 (入力用)'!E120</f>
        <v>40605</v>
      </c>
      <c r="F52" s="215">
        <f>'[2]15 (入力用)'!F120</f>
        <v>8755</v>
      </c>
      <c r="G52" s="215">
        <f>'[2]15 (入力用)'!G120</f>
        <v>31850</v>
      </c>
      <c r="H52" s="215">
        <f>'[2]15 (入力用)'!H120</f>
        <v>1279</v>
      </c>
      <c r="I52" s="215">
        <f>'[2]15 (入力用)'!I120</f>
        <v>821</v>
      </c>
      <c r="J52" s="215">
        <f>'[2]15 (入力用)'!J120</f>
        <v>458</v>
      </c>
      <c r="K52" s="215">
        <f>'[2]15 (入力用)'!K120</f>
        <v>1824</v>
      </c>
      <c r="L52" s="215">
        <f>'[2]15 (入力用)'!L120</f>
        <v>912</v>
      </c>
      <c r="M52" s="215">
        <f>'[2]15 (入力用)'!M120</f>
        <v>912</v>
      </c>
      <c r="N52" s="215">
        <f>'[2]15 (入力用)'!N120</f>
        <v>40060</v>
      </c>
      <c r="O52" s="215">
        <f>'[2]15 (入力用)'!O120</f>
        <v>8664</v>
      </c>
      <c r="P52" s="215">
        <f>'[2]15 (入力用)'!P120</f>
        <v>31396</v>
      </c>
      <c r="Q52" s="236">
        <f>'[2]15 (入力用)'!Q120</f>
        <v>84.3</v>
      </c>
      <c r="R52" s="236">
        <f>'[2]15 (入力用)'!R120</f>
        <v>59.2</v>
      </c>
      <c r="S52" s="236">
        <f>'[2]15 (入力用)'!S120</f>
        <v>91.2</v>
      </c>
    </row>
    <row r="53" spans="1:19" x14ac:dyDescent="0.15">
      <c r="A53" s="183" t="s">
        <v>229</v>
      </c>
      <c r="B53" s="184"/>
      <c r="C53" s="185" t="s">
        <v>146</v>
      </c>
      <c r="D53" s="186"/>
      <c r="E53" s="187">
        <f>'[2]15 (入力用)'!E121</f>
        <v>48340</v>
      </c>
      <c r="F53" s="188">
        <f>'[2]15 (入力用)'!F121</f>
        <v>13183</v>
      </c>
      <c r="G53" s="188">
        <f>'[2]15 (入力用)'!G121</f>
        <v>35157</v>
      </c>
      <c r="H53" s="188">
        <f>'[2]15 (入力用)'!H121</f>
        <v>105</v>
      </c>
      <c r="I53" s="188">
        <f>'[2]15 (入力用)'!I121</f>
        <v>39</v>
      </c>
      <c r="J53" s="188">
        <f>'[2]15 (入力用)'!J121</f>
        <v>66</v>
      </c>
      <c r="K53" s="188">
        <f>'[2]15 (入力用)'!K121</f>
        <v>318</v>
      </c>
      <c r="L53" s="188">
        <f>'[2]15 (入力用)'!L121</f>
        <v>66</v>
      </c>
      <c r="M53" s="188">
        <f>'[2]15 (入力用)'!M121</f>
        <v>252</v>
      </c>
      <c r="N53" s="188">
        <f>'[2]15 (入力用)'!N121</f>
        <v>48127</v>
      </c>
      <c r="O53" s="188">
        <f>'[2]15 (入力用)'!O121</f>
        <v>13156</v>
      </c>
      <c r="P53" s="188">
        <f>'[2]15 (入力用)'!P121</f>
        <v>34971</v>
      </c>
      <c r="Q53" s="234">
        <f>'[2]15 (入力用)'!Q121</f>
        <v>16.3</v>
      </c>
      <c r="R53" s="234">
        <f>'[2]15 (入力用)'!R121</f>
        <v>17</v>
      </c>
      <c r="S53" s="234">
        <f>'[2]15 (入力用)'!S121</f>
        <v>16.100000000000001</v>
      </c>
    </row>
    <row r="54" spans="1:19" x14ac:dyDescent="0.15">
      <c r="A54" s="205" t="s">
        <v>230</v>
      </c>
      <c r="B54" s="206"/>
      <c r="C54" s="219" t="s">
        <v>148</v>
      </c>
      <c r="D54" s="208"/>
      <c r="E54" s="214">
        <f>'[2]15 (入力用)'!E122</f>
        <v>53270</v>
      </c>
      <c r="F54" s="215">
        <f>'[2]15 (入力用)'!F122</f>
        <v>9502</v>
      </c>
      <c r="G54" s="215">
        <f>'[2]15 (入力用)'!G122</f>
        <v>43768</v>
      </c>
      <c r="H54" s="215">
        <f>'[2]15 (入力用)'!H122</f>
        <v>503</v>
      </c>
      <c r="I54" s="215">
        <f>'[2]15 (入力用)'!I122</f>
        <v>122</v>
      </c>
      <c r="J54" s="215">
        <f>'[2]15 (入力用)'!J122</f>
        <v>381</v>
      </c>
      <c r="K54" s="215">
        <f>'[2]15 (入力用)'!K122</f>
        <v>367</v>
      </c>
      <c r="L54" s="215">
        <f>'[2]15 (入力用)'!L122</f>
        <v>134</v>
      </c>
      <c r="M54" s="215">
        <f>'[2]15 (入力用)'!M122</f>
        <v>233</v>
      </c>
      <c r="N54" s="215">
        <f>'[2]15 (入力用)'!N122</f>
        <v>53406</v>
      </c>
      <c r="O54" s="215">
        <f>'[2]15 (入力用)'!O122</f>
        <v>9490</v>
      </c>
      <c r="P54" s="215">
        <f>'[2]15 (入力用)'!P122</f>
        <v>43916</v>
      </c>
      <c r="Q54" s="236">
        <f>'[2]15 (入力用)'!Q122</f>
        <v>33.6</v>
      </c>
      <c r="R54" s="236">
        <f>'[2]15 (入力用)'!R122</f>
        <v>21.3</v>
      </c>
      <c r="S54" s="236">
        <f>'[2]15 (入力用)'!S122</f>
        <v>36.299999999999997</v>
      </c>
    </row>
    <row r="55" spans="1:19" x14ac:dyDescent="0.15">
      <c r="A55" s="210" t="s">
        <v>231</v>
      </c>
      <c r="B55" s="179"/>
      <c r="C55" s="222" t="s">
        <v>150</v>
      </c>
      <c r="D55" s="181"/>
      <c r="E55" s="182">
        <f>'[2]15 (入力用)'!E123</f>
        <v>8018</v>
      </c>
      <c r="F55" s="182">
        <f>'[2]15 (入力用)'!F123</f>
        <v>4681</v>
      </c>
      <c r="G55" s="182">
        <f>'[2]15 (入力用)'!G123</f>
        <v>3337</v>
      </c>
      <c r="H55" s="182">
        <f>'[2]15 (入力用)'!H123</f>
        <v>488</v>
      </c>
      <c r="I55" s="182">
        <f>'[2]15 (入力用)'!I123</f>
        <v>265</v>
      </c>
      <c r="J55" s="182">
        <f>'[2]15 (入力用)'!J123</f>
        <v>223</v>
      </c>
      <c r="K55" s="182">
        <f>'[2]15 (入力用)'!K123</f>
        <v>296</v>
      </c>
      <c r="L55" s="182">
        <f>'[2]15 (入力用)'!L123</f>
        <v>163</v>
      </c>
      <c r="M55" s="182">
        <f>'[2]15 (入力用)'!M123</f>
        <v>133</v>
      </c>
      <c r="N55" s="182">
        <f>'[2]15 (入力用)'!N123</f>
        <v>8210</v>
      </c>
      <c r="O55" s="182">
        <f>'[2]15 (入力用)'!O123</f>
        <v>4783</v>
      </c>
      <c r="P55" s="182">
        <f>'[2]15 (入力用)'!P123</f>
        <v>3427</v>
      </c>
      <c r="Q55" s="232">
        <f>'[2]15 (入力用)'!Q123</f>
        <v>3</v>
      </c>
      <c r="R55" s="232">
        <f>'[2]15 (入力用)'!R123</f>
        <v>2</v>
      </c>
      <c r="S55" s="232">
        <f>'[2]15 (入力用)'!S123</f>
        <v>4.3</v>
      </c>
    </row>
    <row r="56" spans="1:19" x14ac:dyDescent="0.15">
      <c r="A56" s="189" t="s">
        <v>232</v>
      </c>
      <c r="B56" s="190"/>
      <c r="C56" s="197" t="s">
        <v>152</v>
      </c>
      <c r="D56" s="192"/>
      <c r="E56" s="199">
        <f>'[2]15 (入力用)'!E124</f>
        <v>19804</v>
      </c>
      <c r="F56" s="199">
        <f>'[2]15 (入力用)'!F124</f>
        <v>8789</v>
      </c>
      <c r="G56" s="199">
        <f>'[2]15 (入力用)'!G124</f>
        <v>11015</v>
      </c>
      <c r="H56" s="199">
        <f>'[2]15 (入力用)'!H124</f>
        <v>291</v>
      </c>
      <c r="I56" s="199">
        <f>'[2]15 (入力用)'!I124</f>
        <v>72</v>
      </c>
      <c r="J56" s="199">
        <f>'[2]15 (入力用)'!J124</f>
        <v>219</v>
      </c>
      <c r="K56" s="199">
        <f>'[2]15 (入力用)'!K124</f>
        <v>226</v>
      </c>
      <c r="L56" s="199">
        <f>'[2]15 (入力用)'!L124</f>
        <v>118</v>
      </c>
      <c r="M56" s="199">
        <f>'[2]15 (入力用)'!M124</f>
        <v>108</v>
      </c>
      <c r="N56" s="199">
        <f>'[2]15 (入力用)'!N124</f>
        <v>19869</v>
      </c>
      <c r="O56" s="199">
        <f>'[2]15 (入力用)'!O124</f>
        <v>8743</v>
      </c>
      <c r="P56" s="199">
        <f>'[2]15 (入力用)'!P124</f>
        <v>11126</v>
      </c>
      <c r="Q56" s="235">
        <f>'[2]15 (入力用)'!Q124</f>
        <v>53.5</v>
      </c>
      <c r="R56" s="235">
        <f>'[2]15 (入力用)'!R124</f>
        <v>31.9</v>
      </c>
      <c r="S56" s="235">
        <f>'[2]15 (入力用)'!S124</f>
        <v>70.5</v>
      </c>
    </row>
    <row r="57" spans="1:19" x14ac:dyDescent="0.15">
      <c r="A57" s="205" t="s">
        <v>233</v>
      </c>
      <c r="B57" s="206"/>
      <c r="C57" s="219" t="s">
        <v>154</v>
      </c>
      <c r="D57" s="208"/>
      <c r="E57" s="215">
        <f>'[2]15 (入力用)'!E125</f>
        <v>13368</v>
      </c>
      <c r="F57" s="215">
        <f>'[2]15 (入力用)'!F125</f>
        <v>9943</v>
      </c>
      <c r="G57" s="215">
        <f>'[2]15 (入力用)'!G125</f>
        <v>3425</v>
      </c>
      <c r="H57" s="215">
        <f>'[2]15 (入力用)'!H125</f>
        <v>0</v>
      </c>
      <c r="I57" s="215">
        <f>'[2]15 (入力用)'!I125</f>
        <v>0</v>
      </c>
      <c r="J57" s="215">
        <f>'[2]15 (入力用)'!J125</f>
        <v>0</v>
      </c>
      <c r="K57" s="215">
        <f>'[2]15 (入力用)'!K125</f>
        <v>162</v>
      </c>
      <c r="L57" s="215">
        <f>'[2]15 (入力用)'!L125</f>
        <v>162</v>
      </c>
      <c r="M57" s="215">
        <f>'[2]15 (入力用)'!M125</f>
        <v>0</v>
      </c>
      <c r="N57" s="215">
        <f>'[2]15 (入力用)'!N125</f>
        <v>13206</v>
      </c>
      <c r="O57" s="215">
        <f>'[2]15 (入力用)'!O125</f>
        <v>9781</v>
      </c>
      <c r="P57" s="215">
        <f>'[2]15 (入力用)'!P125</f>
        <v>3425</v>
      </c>
      <c r="Q57" s="236">
        <f>'[2]15 (入力用)'!Q125</f>
        <v>11.9</v>
      </c>
      <c r="R57" s="236">
        <f>'[2]15 (入力用)'!R125</f>
        <v>5.2</v>
      </c>
      <c r="S57" s="236">
        <f>'[2]15 (入力用)'!S125</f>
        <v>31.2</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B8:IV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WVJ8:XFD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2019-03-29T04:38:39Z</dcterms:created>
  <dcterms:modified xsi:type="dcterms:W3CDTF">2019-03-29T04:38:48Z</dcterms:modified>
</cp:coreProperties>
</file>