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2670013\H3012デスクトップ\02_外国人住民数調査\H26調査\12月\HP\統計ステーションながの\"/>
    </mc:Choice>
  </mc:AlternateContent>
  <bookViews>
    <workbookView xWindow="0" yWindow="0" windowWidth="20490" windowHeight="7920"/>
  </bookViews>
  <sheets>
    <sheet name="【H26】国籍・地域別（前年比あり）" sheetId="1" r:id="rId1"/>
  </sheets>
  <definedNames>
    <definedName name="_xlnm.Print_Area" localSheetId="0">'【H26】国籍・地域別（前年比あり）'!$A$1:$F$114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1" l="1"/>
  <c r="D110" i="1"/>
  <c r="C110" i="1"/>
  <c r="E113" i="1" s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110" i="1" s="1"/>
  <c r="E112" i="1" l="1"/>
</calcChain>
</file>

<file path=xl/sharedStrings.xml><?xml version="1.0" encoding="utf-8"?>
<sst xmlns="http://schemas.openxmlformats.org/spreadsheetml/2006/main" count="161" uniqueCount="138">
  <si>
    <t>県内の外国人住民数（国籍・地域別）</t>
    <rPh sb="0" eb="2">
      <t>ケンナイ</t>
    </rPh>
    <rPh sb="6" eb="8">
      <t>ジュウミン</t>
    </rPh>
    <rPh sb="8" eb="9">
      <t>スウ</t>
    </rPh>
    <rPh sb="10" eb="12">
      <t>コクセキ</t>
    </rPh>
    <rPh sb="13" eb="15">
      <t>チイキ</t>
    </rPh>
    <rPh sb="15" eb="16">
      <t>ベツ</t>
    </rPh>
    <phoneticPr fontId="5"/>
  </si>
  <si>
    <t>平成26年（2013年）12月末現在　長野県国際課調べ</t>
    <rPh sb="0" eb="2">
      <t>ヘイセイ</t>
    </rPh>
    <rPh sb="4" eb="5">
      <t>トシ</t>
    </rPh>
    <rPh sb="10" eb="11">
      <t>トシ</t>
    </rPh>
    <rPh sb="14" eb="15">
      <t>ツキ</t>
    </rPh>
    <rPh sb="15" eb="16">
      <t>マツ</t>
    </rPh>
    <rPh sb="16" eb="18">
      <t>ゲンザイ</t>
    </rPh>
    <rPh sb="19" eb="22">
      <t>ナガノケン</t>
    </rPh>
    <rPh sb="22" eb="25">
      <t>コクサイカ</t>
    </rPh>
    <rPh sb="25" eb="26">
      <t>シラ</t>
    </rPh>
    <phoneticPr fontId="8"/>
  </si>
  <si>
    <t>H26.12.31現在外国人住民数（a)が多い国籍・地域順に表示（同数の場合は五十音順）　</t>
    <rPh sb="9" eb="11">
      <t>ゲンザイ</t>
    </rPh>
    <rPh sb="11" eb="13">
      <t>ガイコク</t>
    </rPh>
    <rPh sb="13" eb="14">
      <t>ジン</t>
    </rPh>
    <rPh sb="14" eb="16">
      <t>ジュウミン</t>
    </rPh>
    <rPh sb="16" eb="17">
      <t>スウ</t>
    </rPh>
    <rPh sb="23" eb="25">
      <t>コクセキ</t>
    </rPh>
    <rPh sb="26" eb="28">
      <t>チイキ</t>
    </rPh>
    <rPh sb="28" eb="29">
      <t>ジュン</t>
    </rPh>
    <rPh sb="33" eb="35">
      <t>ドウスウ</t>
    </rPh>
    <rPh sb="36" eb="38">
      <t>バアイ</t>
    </rPh>
    <rPh sb="39" eb="42">
      <t>ゴジュウオン</t>
    </rPh>
    <rPh sb="42" eb="43">
      <t>ジュン</t>
    </rPh>
    <phoneticPr fontId="8"/>
  </si>
  <si>
    <t>（単位：人）</t>
    <rPh sb="1" eb="3">
      <t>タンイ</t>
    </rPh>
    <rPh sb="4" eb="5">
      <t>ジン</t>
    </rPh>
    <phoneticPr fontId="4"/>
  </si>
  <si>
    <t>ＮＯ</t>
    <phoneticPr fontId="8"/>
  </si>
  <si>
    <t>国籍・地域</t>
    <rPh sb="0" eb="2">
      <t>コクセキ</t>
    </rPh>
    <rPh sb="3" eb="5">
      <t>チイキ</t>
    </rPh>
    <phoneticPr fontId="4"/>
  </si>
  <si>
    <t>H26.12.31現在 
外国人住民数（ａ）</t>
    <rPh sb="9" eb="11">
      <t>ゲンザイ</t>
    </rPh>
    <rPh sb="13" eb="15">
      <t>ガイコク</t>
    </rPh>
    <rPh sb="15" eb="16">
      <t>ジン</t>
    </rPh>
    <rPh sb="16" eb="18">
      <t>ジュウミン</t>
    </rPh>
    <rPh sb="18" eb="19">
      <t>スウ</t>
    </rPh>
    <phoneticPr fontId="8"/>
  </si>
  <si>
    <t>H25.12.31現在 
外国人住民数（ｂ）</t>
    <rPh sb="9" eb="11">
      <t>ゲンザイ</t>
    </rPh>
    <rPh sb="13" eb="15">
      <t>ガイコク</t>
    </rPh>
    <rPh sb="15" eb="16">
      <t>ジン</t>
    </rPh>
    <rPh sb="16" eb="18">
      <t>ジュウミン</t>
    </rPh>
    <rPh sb="18" eb="19">
      <t>カズ</t>
    </rPh>
    <phoneticPr fontId="8"/>
  </si>
  <si>
    <t>増減 （ａ）－（ｂ）</t>
    <rPh sb="0" eb="2">
      <t>ゾウゲン</t>
    </rPh>
    <phoneticPr fontId="4"/>
  </si>
  <si>
    <t>備考</t>
    <rPh sb="0" eb="2">
      <t>ビコウ</t>
    </rPh>
    <phoneticPr fontId="4"/>
  </si>
  <si>
    <t>中国</t>
    <rPh sb="0" eb="2">
      <t>チュウゴク</t>
    </rPh>
    <phoneticPr fontId="16"/>
  </si>
  <si>
    <t>○</t>
    <phoneticPr fontId="4"/>
  </si>
  <si>
    <t>ブラジル</t>
  </si>
  <si>
    <t>■</t>
    <phoneticPr fontId="4"/>
  </si>
  <si>
    <t>韓国又は朝鮮</t>
    <rPh sb="0" eb="2">
      <t>カンコク</t>
    </rPh>
    <rPh sb="2" eb="3">
      <t>マタ</t>
    </rPh>
    <rPh sb="4" eb="6">
      <t>チョウセン</t>
    </rPh>
    <phoneticPr fontId="16"/>
  </si>
  <si>
    <t>○</t>
    <phoneticPr fontId="4"/>
  </si>
  <si>
    <t>フィリピン</t>
  </si>
  <si>
    <t>タイ</t>
  </si>
  <si>
    <t>ベトナム</t>
  </si>
  <si>
    <t>インドネシア</t>
  </si>
  <si>
    <t>○</t>
    <phoneticPr fontId="4"/>
  </si>
  <si>
    <t>台湾　※</t>
    <rPh sb="0" eb="2">
      <t>タイワン</t>
    </rPh>
    <phoneticPr fontId="8"/>
  </si>
  <si>
    <t>○</t>
    <phoneticPr fontId="4"/>
  </si>
  <si>
    <t>米国</t>
    <rPh sb="0" eb="2">
      <t>ベイコク</t>
    </rPh>
    <phoneticPr fontId="16"/>
  </si>
  <si>
    <t>ペルー</t>
  </si>
  <si>
    <t>■</t>
    <phoneticPr fontId="4"/>
  </si>
  <si>
    <t>ネパール</t>
  </si>
  <si>
    <t>オーストラリア</t>
  </si>
  <si>
    <t>英国</t>
    <rPh sb="0" eb="2">
      <t>エイコク</t>
    </rPh>
    <phoneticPr fontId="16"/>
  </si>
  <si>
    <t>スリランカ</t>
  </si>
  <si>
    <t>パキスタン</t>
  </si>
  <si>
    <t>ボリビア</t>
  </si>
  <si>
    <t>カナダ</t>
  </si>
  <si>
    <t>マレーシア</t>
  </si>
  <si>
    <t>○</t>
    <phoneticPr fontId="4"/>
  </si>
  <si>
    <t>パラグアイ</t>
  </si>
  <si>
    <t>モンゴル</t>
  </si>
  <si>
    <t>ドイツ</t>
  </si>
  <si>
    <t>フランス</t>
  </si>
  <si>
    <t>バングラデシュ</t>
  </si>
  <si>
    <t>○</t>
    <phoneticPr fontId="4"/>
  </si>
  <si>
    <t>インド</t>
  </si>
  <si>
    <t>○</t>
    <phoneticPr fontId="4"/>
  </si>
  <si>
    <t>イラン</t>
  </si>
  <si>
    <t>ニュージーランド</t>
  </si>
  <si>
    <t>ロシア</t>
  </si>
  <si>
    <t>アルゼンチン</t>
  </si>
  <si>
    <t>■</t>
    <phoneticPr fontId="4"/>
  </si>
  <si>
    <t>ミャンマー</t>
  </si>
  <si>
    <t>オランダ</t>
  </si>
  <si>
    <t>メキシコ</t>
  </si>
  <si>
    <t>■</t>
    <phoneticPr fontId="4"/>
  </si>
  <si>
    <t>カンボジア</t>
  </si>
  <si>
    <t>シンガポール</t>
  </si>
  <si>
    <t>○</t>
    <phoneticPr fontId="4"/>
  </si>
  <si>
    <t>イタリア</t>
  </si>
  <si>
    <t>コロンビア</t>
  </si>
  <si>
    <t>■</t>
    <phoneticPr fontId="4"/>
  </si>
  <si>
    <t>スウェーデン</t>
  </si>
  <si>
    <t>オーストリア</t>
  </si>
  <si>
    <t>スペイン</t>
  </si>
  <si>
    <t>ルーマニア</t>
  </si>
  <si>
    <t>チリ</t>
  </si>
  <si>
    <t>スイス</t>
  </si>
  <si>
    <t>ナイジェリア</t>
  </si>
  <si>
    <t>南アフリカ共和国</t>
    <rPh sb="0" eb="1">
      <t>ミナミ</t>
    </rPh>
    <rPh sb="5" eb="7">
      <t>キョウワ</t>
    </rPh>
    <rPh sb="7" eb="8">
      <t>コク</t>
    </rPh>
    <phoneticPr fontId="16"/>
  </si>
  <si>
    <t>ラオス</t>
  </si>
  <si>
    <t>○</t>
    <phoneticPr fontId="4"/>
  </si>
  <si>
    <t>アイルランド</t>
  </si>
  <si>
    <t>ウズベキスタン</t>
  </si>
  <si>
    <t>セネガル</t>
  </si>
  <si>
    <t>ドミニカ共和国</t>
    <rPh sb="4" eb="6">
      <t>キョウワ</t>
    </rPh>
    <rPh sb="6" eb="7">
      <t>コク</t>
    </rPh>
    <phoneticPr fontId="16"/>
  </si>
  <si>
    <t>ベネズエラ</t>
  </si>
  <si>
    <t>ベルギー</t>
  </si>
  <si>
    <t>エクアドル</t>
  </si>
  <si>
    <t>デンマーク</t>
  </si>
  <si>
    <t>ハンガリー</t>
  </si>
  <si>
    <t>フィンランド</t>
  </si>
  <si>
    <t>ウクライナ</t>
  </si>
  <si>
    <t>ガーナ</t>
  </si>
  <si>
    <t>ケニア</t>
  </si>
  <si>
    <t>ジンバブエ</t>
  </si>
  <si>
    <t>ニカラグア</t>
  </si>
  <si>
    <t>ポーランド</t>
  </si>
  <si>
    <t>ウガンダ</t>
  </si>
  <si>
    <t>カメルーン</t>
  </si>
  <si>
    <t>キルギス</t>
  </si>
  <si>
    <t>コンゴ民主共和国</t>
    <rPh sb="3" eb="5">
      <t>ミンシュ</t>
    </rPh>
    <rPh sb="5" eb="8">
      <t>キョウワコク</t>
    </rPh>
    <phoneticPr fontId="16"/>
  </si>
  <si>
    <t>スロバキア</t>
  </si>
  <si>
    <t>タンザニア</t>
  </si>
  <si>
    <t>チェコ</t>
  </si>
  <si>
    <t>ポルトガル</t>
  </si>
  <si>
    <t>モロッコ</t>
  </si>
  <si>
    <t>イスラエル</t>
  </si>
  <si>
    <t>エジプト</t>
  </si>
  <si>
    <t>キューバ</t>
  </si>
  <si>
    <t>サウジアラビア</t>
  </si>
  <si>
    <t>シリア</t>
  </si>
  <si>
    <t>トルコ</t>
  </si>
  <si>
    <t>ノルウェー</t>
  </si>
  <si>
    <t>マダガスカル</t>
  </si>
  <si>
    <t>アルジェリア</t>
    <phoneticPr fontId="4"/>
  </si>
  <si>
    <t>イラク</t>
  </si>
  <si>
    <t>ウルグアイ</t>
  </si>
  <si>
    <t>エチオピア</t>
  </si>
  <si>
    <t>エルサルバドル</t>
  </si>
  <si>
    <t>カタール</t>
  </si>
  <si>
    <t>ガンビア</t>
  </si>
  <si>
    <t>ジャマイカ</t>
  </si>
  <si>
    <t>スロベニア</t>
  </si>
  <si>
    <t>スワジランド</t>
  </si>
  <si>
    <t>ソマリア</t>
    <phoneticPr fontId="4"/>
  </si>
  <si>
    <t>タジキスタン</t>
    <phoneticPr fontId="4"/>
  </si>
  <si>
    <t>チュニジア</t>
  </si>
  <si>
    <t>ハイチ</t>
  </si>
  <si>
    <t>■</t>
    <phoneticPr fontId="4"/>
  </si>
  <si>
    <t>パラオ</t>
  </si>
  <si>
    <t>フィジー</t>
  </si>
  <si>
    <t>ブータン</t>
  </si>
  <si>
    <t>ブルガリア</t>
  </si>
  <si>
    <t>ベナン</t>
  </si>
  <si>
    <t>ボスニア・ヘルツェゴビナ</t>
  </si>
  <si>
    <t>ボツワナ</t>
  </si>
  <si>
    <t>ホンジュラス</t>
  </si>
  <si>
    <t>マケドニア</t>
    <phoneticPr fontId="4"/>
  </si>
  <si>
    <t>マルタ</t>
  </si>
  <si>
    <t>ヨルダン</t>
  </si>
  <si>
    <t>リトアニア</t>
  </si>
  <si>
    <t>リベリア</t>
  </si>
  <si>
    <t>ギリシャ</t>
  </si>
  <si>
    <t>無国籍</t>
    <rPh sb="0" eb="1">
      <t>ム</t>
    </rPh>
    <rPh sb="1" eb="3">
      <t>コクセキ</t>
    </rPh>
    <phoneticPr fontId="2"/>
  </si>
  <si>
    <t>合計</t>
    <rPh sb="0" eb="2">
      <t>ゴウケイ</t>
    </rPh>
    <phoneticPr fontId="8"/>
  </si>
  <si>
    <t>全</t>
    <rPh sb="0" eb="1">
      <t>ゼン</t>
    </rPh>
    <phoneticPr fontId="4"/>
  </si>
  <si>
    <t>　　　　　　　　　　　　　　　　　 　104か国・地域</t>
    <rPh sb="23" eb="24">
      <t>コク</t>
    </rPh>
    <rPh sb="25" eb="27">
      <t>チイキ</t>
    </rPh>
    <phoneticPr fontId="4"/>
  </si>
  <si>
    <t>人</t>
    <rPh sb="0" eb="1">
      <t>ジン</t>
    </rPh>
    <phoneticPr fontId="4"/>
  </si>
  <si>
    <t>○　アジア東部地域　19か国・地域</t>
    <rPh sb="5" eb="7">
      <t>トウブ</t>
    </rPh>
    <rPh sb="7" eb="9">
      <t>チイキ</t>
    </rPh>
    <phoneticPr fontId="4"/>
  </si>
  <si>
    <t>■　中南米地域　17か国・地域</t>
    <rPh sb="2" eb="5">
      <t>チュウナンベイ</t>
    </rPh>
    <rPh sb="5" eb="7">
      <t>チイキ</t>
    </rPh>
    <phoneticPr fontId="4"/>
  </si>
  <si>
    <t>※　平成24年7月9日から、改正入管法により在留カードが交付され、在留カードの国籍・地域欄へは「台湾」と表記される。</t>
    <rPh sb="14" eb="16">
      <t>カイセイ</t>
    </rPh>
    <rPh sb="16" eb="19">
      <t>ニュウカンホウ</t>
    </rPh>
    <rPh sb="28" eb="30">
      <t>コウフ</t>
    </rPh>
    <rPh sb="33" eb="35">
      <t>ザイリュウ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</si>
</sst>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#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ＨＧ丸ゴシックM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4">
    <xf numFmtId="0" fontId="0" fillId="0" borderId="0" xfId="0">
      <alignment vertical="center"/>
    </xf>
    <xf numFmtId="38" fontId="3" fillId="2" borderId="0" xfId="2" applyFont="1" applyFill="1" applyBorder="1" applyAlignment="1">
      <alignment horizontal="left" vertical="center"/>
    </xf>
    <xf numFmtId="38" fontId="6" fillId="2" borderId="0" xfId="2" applyFont="1" applyFill="1" applyBorder="1" applyAlignment="1">
      <alignment horizontal="center" vertical="center"/>
    </xf>
    <xf numFmtId="38" fontId="6" fillId="2" borderId="0" xfId="2" applyFont="1" applyFill="1" applyBorder="1" applyAlignment="1">
      <alignment horizontal="right" vertical="center"/>
    </xf>
    <xf numFmtId="38" fontId="7" fillId="2" borderId="0" xfId="1" applyFont="1" applyFill="1" applyAlignment="1">
      <alignment vertical="center"/>
    </xf>
    <xf numFmtId="176" fontId="7" fillId="2" borderId="0" xfId="2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horizontal="left" vertical="center"/>
    </xf>
    <xf numFmtId="38" fontId="11" fillId="2" borderId="1" xfId="2" applyFont="1" applyFill="1" applyBorder="1" applyAlignment="1">
      <alignment horizontal="left" vertical="center"/>
    </xf>
    <xf numFmtId="38" fontId="11" fillId="2" borderId="1" xfId="2" applyFont="1" applyFill="1" applyBorder="1" applyAlignment="1">
      <alignment horizontal="center" vertical="center"/>
    </xf>
    <xf numFmtId="38" fontId="11" fillId="2" borderId="1" xfId="2" applyFont="1" applyFill="1" applyBorder="1" applyAlignment="1">
      <alignment horizontal="right" vertical="center"/>
    </xf>
    <xf numFmtId="38" fontId="12" fillId="2" borderId="0" xfId="1" applyFont="1" applyFill="1" applyAlignment="1">
      <alignment horizontal="center" vertical="center"/>
    </xf>
    <xf numFmtId="176" fontId="12" fillId="2" borderId="0" xfId="2" applyNumberFormat="1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0" fillId="2" borderId="0" xfId="0" applyFill="1" applyAlignment="1">
      <alignment horizontal="left" vertical="center"/>
    </xf>
    <xf numFmtId="38" fontId="11" fillId="3" borderId="2" xfId="2" applyFont="1" applyFill="1" applyBorder="1" applyAlignment="1">
      <alignment horizontal="center" vertical="center" wrapText="1"/>
    </xf>
    <xf numFmtId="38" fontId="2" fillId="3" borderId="3" xfId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38" fontId="11" fillId="2" borderId="5" xfId="2" applyFont="1" applyFill="1" applyBorder="1" applyAlignment="1">
      <alignment horizontal="left" vertical="center" shrinkToFit="1"/>
    </xf>
    <xf numFmtId="177" fontId="11" fillId="2" borderId="5" xfId="2" applyNumberFormat="1" applyFont="1" applyFill="1" applyBorder="1" applyAlignment="1">
      <alignment horizontal="right" vertical="center" shrinkToFit="1"/>
    </xf>
    <xf numFmtId="38" fontId="11" fillId="0" borderId="5" xfId="2" applyFont="1" applyBorder="1" applyAlignment="1">
      <alignment horizontal="right" vertical="center"/>
    </xf>
    <xf numFmtId="38" fontId="0" fillId="2" borderId="6" xfId="1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38" fontId="11" fillId="2" borderId="7" xfId="2" applyFont="1" applyFill="1" applyBorder="1" applyAlignment="1">
      <alignment horizontal="left" vertical="center" shrinkToFit="1"/>
    </xf>
    <xf numFmtId="177" fontId="11" fillId="2" borderId="7" xfId="2" applyNumberFormat="1" applyFont="1" applyFill="1" applyBorder="1" applyAlignment="1">
      <alignment horizontal="right" vertical="center" shrinkToFit="1"/>
    </xf>
    <xf numFmtId="38" fontId="11" fillId="0" borderId="7" xfId="2" applyFont="1" applyBorder="1" applyAlignment="1">
      <alignment horizontal="right" vertical="center"/>
    </xf>
    <xf numFmtId="38" fontId="0" fillId="2" borderId="8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11" fillId="2" borderId="7" xfId="3" applyFont="1" applyFill="1" applyBorder="1" applyAlignment="1">
      <alignment horizontal="left" vertical="center" shrinkToFit="1"/>
    </xf>
    <xf numFmtId="0" fontId="15" fillId="2" borderId="7" xfId="0" applyFont="1" applyFill="1" applyBorder="1" applyAlignment="1">
      <alignment horizontal="right" vertical="center"/>
    </xf>
    <xf numFmtId="38" fontId="11" fillId="0" borderId="7" xfId="2" applyFont="1" applyBorder="1">
      <alignment vertical="center"/>
    </xf>
    <xf numFmtId="177" fontId="15" fillId="2" borderId="7" xfId="0" applyNumberFormat="1" applyFont="1" applyFill="1" applyBorder="1" applyAlignment="1">
      <alignment horizontal="right" vertical="center"/>
    </xf>
    <xf numFmtId="38" fontId="0" fillId="2" borderId="7" xfId="1" applyFont="1" applyFill="1" applyBorder="1" applyAlignment="1">
      <alignment horizontal="right" vertical="center"/>
    </xf>
    <xf numFmtId="0" fontId="11" fillId="2" borderId="7" xfId="2" applyNumberFormat="1" applyFont="1" applyFill="1" applyBorder="1" applyAlignment="1">
      <alignment horizontal="right" vertical="center" shrinkToFit="1"/>
    </xf>
    <xf numFmtId="0" fontId="15" fillId="4" borderId="4" xfId="0" applyFont="1" applyFill="1" applyBorder="1" applyAlignment="1">
      <alignment horizontal="center" vertical="center"/>
    </xf>
    <xf numFmtId="0" fontId="11" fillId="4" borderId="4" xfId="3" applyFont="1" applyFill="1" applyBorder="1" applyAlignment="1">
      <alignment horizontal="left" vertical="center"/>
    </xf>
    <xf numFmtId="177" fontId="11" fillId="4" borderId="4" xfId="2" applyNumberFormat="1" applyFont="1" applyFill="1" applyBorder="1" applyAlignment="1">
      <alignment horizontal="right" vertical="center" shrinkToFit="1"/>
    </xf>
    <xf numFmtId="38" fontId="15" fillId="4" borderId="4" xfId="0" applyNumberFormat="1" applyFont="1" applyFill="1" applyBorder="1" applyAlignment="1">
      <alignment horizontal="right" vertical="center"/>
    </xf>
    <xf numFmtId="38" fontId="15" fillId="4" borderId="4" xfId="1" applyFont="1" applyFill="1" applyBorder="1" applyAlignment="1">
      <alignment horizontal="right" vertical="center"/>
    </xf>
    <xf numFmtId="0" fontId="0" fillId="4" borderId="4" xfId="0" applyFill="1" applyBorder="1" applyAlignment="1">
      <alignment horizontal="center" vertical="center"/>
    </xf>
    <xf numFmtId="177" fontId="0" fillId="2" borderId="0" xfId="0" applyNumberFormat="1" applyFill="1" applyAlignment="1">
      <alignment horizontal="right" vertical="center"/>
    </xf>
    <xf numFmtId="38" fontId="0" fillId="2" borderId="0" xfId="1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76" fontId="0" fillId="2" borderId="0" xfId="1" applyNumberFormat="1" applyFont="1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2" fillId="2" borderId="0" xfId="3" applyFont="1" applyFill="1" applyBorder="1" applyAlignment="1">
      <alignment vertical="center"/>
    </xf>
    <xf numFmtId="177" fontId="12" fillId="2" borderId="0" xfId="2" applyNumberFormat="1" applyFont="1" applyFill="1" applyBorder="1" applyAlignment="1">
      <alignment horizontal="right" vertical="center" shrinkToFit="1"/>
    </xf>
    <xf numFmtId="0" fontId="0" fillId="2" borderId="0" xfId="0" applyFill="1" applyBorder="1" applyAlignment="1">
      <alignment horizontal="right" vertical="center"/>
    </xf>
    <xf numFmtId="38" fontId="0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zoomScaleNormal="100" workbookViewId="0">
      <selection activeCell="B7" sqref="B7"/>
    </sheetView>
  </sheetViews>
  <sheetFormatPr defaultRowHeight="13.5"/>
  <cols>
    <col min="1" max="1" width="5.875" style="44" customWidth="1"/>
    <col min="2" max="2" width="24.75" style="14" customWidth="1"/>
    <col min="3" max="4" width="27.75" style="52" customWidth="1"/>
    <col min="5" max="5" width="22.375" style="43" customWidth="1"/>
    <col min="6" max="6" width="16.75" style="44" customWidth="1"/>
    <col min="7" max="16384" width="9" style="14"/>
  </cols>
  <sheetData>
    <row r="1" spans="1:7" s="7" customFormat="1" ht="15" customHeight="1">
      <c r="A1" s="1" t="s">
        <v>0</v>
      </c>
      <c r="B1" s="2"/>
      <c r="C1" s="3"/>
      <c r="D1" s="3"/>
      <c r="E1" s="4"/>
      <c r="F1" s="5" t="s">
        <v>1</v>
      </c>
      <c r="G1" s="6"/>
    </row>
    <row r="2" spans="1:7" ht="15" customHeight="1">
      <c r="A2" s="8" t="s">
        <v>2</v>
      </c>
      <c r="B2" s="9"/>
      <c r="C2" s="10"/>
      <c r="D2" s="10"/>
      <c r="E2" s="11"/>
      <c r="F2" s="12" t="s">
        <v>3</v>
      </c>
      <c r="G2" s="13"/>
    </row>
    <row r="3" spans="1:7" ht="30" customHeight="1">
      <c r="A3" s="15" t="s">
        <v>4</v>
      </c>
      <c r="B3" s="15" t="s">
        <v>5</v>
      </c>
      <c r="C3" s="15" t="s">
        <v>6</v>
      </c>
      <c r="D3" s="15" t="s">
        <v>7</v>
      </c>
      <c r="E3" s="16" t="s">
        <v>8</v>
      </c>
      <c r="F3" s="17" t="s">
        <v>9</v>
      </c>
    </row>
    <row r="4" spans="1:7" ht="15" customHeight="1">
      <c r="A4" s="18">
        <v>1</v>
      </c>
      <c r="B4" s="19" t="s">
        <v>10</v>
      </c>
      <c r="C4" s="20">
        <v>9368</v>
      </c>
      <c r="D4" s="21">
        <v>9727</v>
      </c>
      <c r="E4" s="22">
        <f>C4-D4</f>
        <v>-359</v>
      </c>
      <c r="F4" s="23" t="s">
        <v>11</v>
      </c>
    </row>
    <row r="5" spans="1:7" ht="15" customHeight="1">
      <c r="A5" s="24">
        <v>2</v>
      </c>
      <c r="B5" s="25" t="s">
        <v>12</v>
      </c>
      <c r="C5" s="26">
        <v>4822</v>
      </c>
      <c r="D5" s="27">
        <v>5154</v>
      </c>
      <c r="E5" s="28">
        <f t="shared" ref="E5:E39" si="0">C5-D5</f>
        <v>-332</v>
      </c>
      <c r="F5" s="29" t="s">
        <v>13</v>
      </c>
    </row>
    <row r="6" spans="1:7" ht="15" customHeight="1">
      <c r="A6" s="24">
        <v>3</v>
      </c>
      <c r="B6" s="25" t="s">
        <v>14</v>
      </c>
      <c r="C6" s="26">
        <v>3953</v>
      </c>
      <c r="D6" s="27">
        <v>4052</v>
      </c>
      <c r="E6" s="28">
        <f t="shared" si="0"/>
        <v>-99</v>
      </c>
      <c r="F6" s="29" t="s">
        <v>15</v>
      </c>
    </row>
    <row r="7" spans="1:7" ht="15" customHeight="1">
      <c r="A7" s="24">
        <v>4</v>
      </c>
      <c r="B7" s="25" t="s">
        <v>16</v>
      </c>
      <c r="C7" s="26">
        <v>3911</v>
      </c>
      <c r="D7" s="27">
        <v>3795</v>
      </c>
      <c r="E7" s="28">
        <f t="shared" si="0"/>
        <v>116</v>
      </c>
      <c r="F7" s="29" t="s">
        <v>11</v>
      </c>
    </row>
    <row r="8" spans="1:7" ht="15" customHeight="1">
      <c r="A8" s="24">
        <v>5</v>
      </c>
      <c r="B8" s="25" t="s">
        <v>17</v>
      </c>
      <c r="C8" s="26">
        <v>2094</v>
      </c>
      <c r="D8" s="27">
        <v>2073</v>
      </c>
      <c r="E8" s="28">
        <f t="shared" si="0"/>
        <v>21</v>
      </c>
      <c r="F8" s="29" t="s">
        <v>15</v>
      </c>
    </row>
    <row r="9" spans="1:7" ht="15" customHeight="1">
      <c r="A9" s="24">
        <v>6</v>
      </c>
      <c r="B9" s="25" t="s">
        <v>18</v>
      </c>
      <c r="C9" s="26">
        <v>980</v>
      </c>
      <c r="D9" s="27">
        <v>740</v>
      </c>
      <c r="E9" s="28">
        <f t="shared" si="0"/>
        <v>240</v>
      </c>
      <c r="F9" s="29" t="s">
        <v>15</v>
      </c>
    </row>
    <row r="10" spans="1:7" ht="15" customHeight="1">
      <c r="A10" s="24">
        <v>7</v>
      </c>
      <c r="B10" s="25" t="s">
        <v>19</v>
      </c>
      <c r="C10" s="26">
        <v>705</v>
      </c>
      <c r="D10" s="27">
        <v>683</v>
      </c>
      <c r="E10" s="28">
        <f t="shared" si="0"/>
        <v>22</v>
      </c>
      <c r="F10" s="29" t="s">
        <v>20</v>
      </c>
    </row>
    <row r="11" spans="1:7" ht="15" customHeight="1">
      <c r="A11" s="24">
        <v>8</v>
      </c>
      <c r="B11" s="30" t="s">
        <v>21</v>
      </c>
      <c r="C11" s="26">
        <v>592</v>
      </c>
      <c r="D11" s="31">
        <v>500</v>
      </c>
      <c r="E11" s="28">
        <f>C11-D11</f>
        <v>92</v>
      </c>
      <c r="F11" s="29" t="s">
        <v>22</v>
      </c>
    </row>
    <row r="12" spans="1:7" ht="15" customHeight="1">
      <c r="A12" s="24">
        <v>9</v>
      </c>
      <c r="B12" s="25" t="s">
        <v>23</v>
      </c>
      <c r="C12" s="26">
        <v>539</v>
      </c>
      <c r="D12" s="27">
        <v>524</v>
      </c>
      <c r="E12" s="28">
        <f t="shared" si="0"/>
        <v>15</v>
      </c>
      <c r="F12" s="29"/>
    </row>
    <row r="13" spans="1:7" ht="15" customHeight="1">
      <c r="A13" s="24">
        <v>10</v>
      </c>
      <c r="B13" s="25" t="s">
        <v>24</v>
      </c>
      <c r="C13" s="26">
        <v>474</v>
      </c>
      <c r="D13" s="27">
        <v>515</v>
      </c>
      <c r="E13" s="28">
        <f>C13-D13</f>
        <v>-41</v>
      </c>
      <c r="F13" s="29" t="s">
        <v>25</v>
      </c>
    </row>
    <row r="14" spans="1:7" ht="14.25" customHeight="1">
      <c r="A14" s="24">
        <v>11</v>
      </c>
      <c r="B14" s="25" t="s">
        <v>26</v>
      </c>
      <c r="C14" s="26">
        <v>244</v>
      </c>
      <c r="D14" s="27">
        <v>203</v>
      </c>
      <c r="E14" s="28">
        <f t="shared" si="0"/>
        <v>41</v>
      </c>
      <c r="F14" s="29" t="s">
        <v>15</v>
      </c>
    </row>
    <row r="15" spans="1:7" ht="15" customHeight="1">
      <c r="A15" s="24">
        <v>12</v>
      </c>
      <c r="B15" s="25" t="s">
        <v>27</v>
      </c>
      <c r="C15" s="26">
        <v>230</v>
      </c>
      <c r="D15" s="27">
        <v>203</v>
      </c>
      <c r="E15" s="28">
        <f t="shared" si="0"/>
        <v>27</v>
      </c>
      <c r="F15" s="29"/>
    </row>
    <row r="16" spans="1:7" ht="15" customHeight="1">
      <c r="A16" s="24">
        <v>13</v>
      </c>
      <c r="B16" s="25" t="s">
        <v>28</v>
      </c>
      <c r="C16" s="26">
        <v>222</v>
      </c>
      <c r="D16" s="27">
        <v>187</v>
      </c>
      <c r="E16" s="28">
        <f t="shared" si="0"/>
        <v>35</v>
      </c>
      <c r="F16" s="29"/>
    </row>
    <row r="17" spans="1:6" ht="15" customHeight="1">
      <c r="A17" s="24">
        <v>14</v>
      </c>
      <c r="B17" s="25" t="s">
        <v>29</v>
      </c>
      <c r="C17" s="26">
        <v>168</v>
      </c>
      <c r="D17" s="27">
        <v>164</v>
      </c>
      <c r="E17" s="28">
        <f t="shared" si="0"/>
        <v>4</v>
      </c>
      <c r="F17" s="29" t="s">
        <v>15</v>
      </c>
    </row>
    <row r="18" spans="1:6" ht="15" customHeight="1">
      <c r="A18" s="24">
        <v>15</v>
      </c>
      <c r="B18" s="25" t="s">
        <v>30</v>
      </c>
      <c r="C18" s="26">
        <v>159</v>
      </c>
      <c r="D18" s="27">
        <v>156</v>
      </c>
      <c r="E18" s="28">
        <f t="shared" si="0"/>
        <v>3</v>
      </c>
      <c r="F18" s="29" t="s">
        <v>20</v>
      </c>
    </row>
    <row r="19" spans="1:6" ht="15" customHeight="1">
      <c r="A19" s="24">
        <v>16</v>
      </c>
      <c r="B19" s="25" t="s">
        <v>31</v>
      </c>
      <c r="C19" s="26">
        <v>151</v>
      </c>
      <c r="D19" s="27">
        <v>148</v>
      </c>
      <c r="E19" s="28">
        <f t="shared" si="0"/>
        <v>3</v>
      </c>
      <c r="F19" s="29" t="s">
        <v>13</v>
      </c>
    </row>
    <row r="20" spans="1:6" ht="15" customHeight="1">
      <c r="A20" s="24">
        <v>17</v>
      </c>
      <c r="B20" s="25" t="s">
        <v>32</v>
      </c>
      <c r="C20" s="26">
        <v>135</v>
      </c>
      <c r="D20" s="27">
        <v>119</v>
      </c>
      <c r="E20" s="28">
        <f t="shared" si="0"/>
        <v>16</v>
      </c>
      <c r="F20" s="29"/>
    </row>
    <row r="21" spans="1:6" ht="15" customHeight="1">
      <c r="A21" s="24">
        <v>18</v>
      </c>
      <c r="B21" s="25" t="s">
        <v>33</v>
      </c>
      <c r="C21" s="26">
        <v>92</v>
      </c>
      <c r="D21" s="27">
        <v>89</v>
      </c>
      <c r="E21" s="28">
        <f t="shared" si="0"/>
        <v>3</v>
      </c>
      <c r="F21" s="29" t="s">
        <v>34</v>
      </c>
    </row>
    <row r="22" spans="1:6" ht="15" customHeight="1">
      <c r="A22" s="24">
        <v>19</v>
      </c>
      <c r="B22" s="25" t="s">
        <v>35</v>
      </c>
      <c r="C22" s="26">
        <v>90</v>
      </c>
      <c r="D22" s="27">
        <v>73</v>
      </c>
      <c r="E22" s="28">
        <f t="shared" si="0"/>
        <v>17</v>
      </c>
      <c r="F22" s="29" t="s">
        <v>13</v>
      </c>
    </row>
    <row r="23" spans="1:6" ht="15" customHeight="1">
      <c r="A23" s="24">
        <v>20</v>
      </c>
      <c r="B23" s="30" t="s">
        <v>36</v>
      </c>
      <c r="C23" s="26">
        <v>79</v>
      </c>
      <c r="D23" s="27">
        <v>64</v>
      </c>
      <c r="E23" s="28">
        <f t="shared" si="0"/>
        <v>15</v>
      </c>
      <c r="F23" s="29" t="s">
        <v>15</v>
      </c>
    </row>
    <row r="24" spans="1:6" ht="15" customHeight="1">
      <c r="A24" s="24">
        <v>21</v>
      </c>
      <c r="B24" s="25" t="s">
        <v>37</v>
      </c>
      <c r="C24" s="26">
        <v>68</v>
      </c>
      <c r="D24" s="27">
        <v>53</v>
      </c>
      <c r="E24" s="28">
        <f>C24-D24</f>
        <v>15</v>
      </c>
      <c r="F24" s="29"/>
    </row>
    <row r="25" spans="1:6" ht="15" customHeight="1">
      <c r="A25" s="24">
        <v>22</v>
      </c>
      <c r="B25" s="25" t="s">
        <v>38</v>
      </c>
      <c r="C25" s="26">
        <v>58</v>
      </c>
      <c r="D25" s="27">
        <v>55</v>
      </c>
      <c r="E25" s="28">
        <f t="shared" si="0"/>
        <v>3</v>
      </c>
      <c r="F25" s="29"/>
    </row>
    <row r="26" spans="1:6" ht="15" customHeight="1">
      <c r="A26" s="24">
        <v>23</v>
      </c>
      <c r="B26" s="25" t="s">
        <v>39</v>
      </c>
      <c r="C26" s="26">
        <v>50</v>
      </c>
      <c r="D26" s="27">
        <v>60</v>
      </c>
      <c r="E26" s="28">
        <f>C26-D26</f>
        <v>-10</v>
      </c>
      <c r="F26" s="29" t="s">
        <v>40</v>
      </c>
    </row>
    <row r="27" spans="1:6" ht="15" customHeight="1">
      <c r="A27" s="24">
        <v>24</v>
      </c>
      <c r="B27" s="25" t="s">
        <v>41</v>
      </c>
      <c r="C27" s="26">
        <v>49</v>
      </c>
      <c r="D27" s="27">
        <v>41</v>
      </c>
      <c r="E27" s="28">
        <f>C27-D27</f>
        <v>8</v>
      </c>
      <c r="F27" s="29" t="s">
        <v>42</v>
      </c>
    </row>
    <row r="28" spans="1:6" ht="15" customHeight="1">
      <c r="A28" s="24">
        <v>25</v>
      </c>
      <c r="B28" s="25" t="s">
        <v>43</v>
      </c>
      <c r="C28" s="26">
        <v>48</v>
      </c>
      <c r="D28" s="27">
        <v>48</v>
      </c>
      <c r="E28" s="28">
        <f t="shared" si="0"/>
        <v>0</v>
      </c>
      <c r="F28" s="29"/>
    </row>
    <row r="29" spans="1:6" ht="15" customHeight="1">
      <c r="A29" s="24">
        <v>26</v>
      </c>
      <c r="B29" s="25" t="s">
        <v>44</v>
      </c>
      <c r="C29" s="26">
        <v>41</v>
      </c>
      <c r="D29" s="27">
        <v>45</v>
      </c>
      <c r="E29" s="28">
        <f t="shared" si="0"/>
        <v>-4</v>
      </c>
      <c r="F29" s="29"/>
    </row>
    <row r="30" spans="1:6" ht="15" customHeight="1">
      <c r="A30" s="24">
        <v>27</v>
      </c>
      <c r="B30" s="25" t="s">
        <v>45</v>
      </c>
      <c r="C30" s="26">
        <v>40</v>
      </c>
      <c r="D30" s="27">
        <v>40</v>
      </c>
      <c r="E30" s="28">
        <f t="shared" si="0"/>
        <v>0</v>
      </c>
      <c r="F30" s="29"/>
    </row>
    <row r="31" spans="1:6" ht="15" customHeight="1">
      <c r="A31" s="24">
        <v>28</v>
      </c>
      <c r="B31" s="30" t="s">
        <v>46</v>
      </c>
      <c r="C31" s="26">
        <v>33</v>
      </c>
      <c r="D31" s="27">
        <v>33</v>
      </c>
      <c r="E31" s="28">
        <f t="shared" si="0"/>
        <v>0</v>
      </c>
      <c r="F31" s="29" t="s">
        <v>47</v>
      </c>
    </row>
    <row r="32" spans="1:6" ht="15" customHeight="1">
      <c r="A32" s="24">
        <v>29</v>
      </c>
      <c r="B32" s="25" t="s">
        <v>48</v>
      </c>
      <c r="C32" s="26">
        <v>28</v>
      </c>
      <c r="D32" s="27">
        <v>21</v>
      </c>
      <c r="E32" s="28">
        <f>C32-D32</f>
        <v>7</v>
      </c>
      <c r="F32" s="29" t="s">
        <v>20</v>
      </c>
    </row>
    <row r="33" spans="1:6" ht="15" customHeight="1">
      <c r="A33" s="24">
        <v>30</v>
      </c>
      <c r="B33" s="25" t="s">
        <v>49</v>
      </c>
      <c r="C33" s="26">
        <v>23</v>
      </c>
      <c r="D33" s="27">
        <v>12</v>
      </c>
      <c r="E33" s="28">
        <f>C33-D33</f>
        <v>11</v>
      </c>
      <c r="F33" s="29"/>
    </row>
    <row r="34" spans="1:6" ht="15" customHeight="1">
      <c r="A34" s="24">
        <v>31</v>
      </c>
      <c r="B34" s="25" t="s">
        <v>50</v>
      </c>
      <c r="C34" s="26">
        <v>23</v>
      </c>
      <c r="D34" s="27">
        <v>24</v>
      </c>
      <c r="E34" s="28">
        <f t="shared" si="0"/>
        <v>-1</v>
      </c>
      <c r="F34" s="29" t="s">
        <v>51</v>
      </c>
    </row>
    <row r="35" spans="1:6" ht="15" customHeight="1">
      <c r="A35" s="24">
        <v>32</v>
      </c>
      <c r="B35" s="25" t="s">
        <v>52</v>
      </c>
      <c r="C35" s="26">
        <v>20</v>
      </c>
      <c r="D35" s="27">
        <v>25</v>
      </c>
      <c r="E35" s="28">
        <f>C35-D35</f>
        <v>-5</v>
      </c>
      <c r="F35" s="29" t="s">
        <v>15</v>
      </c>
    </row>
    <row r="36" spans="1:6" ht="15" customHeight="1">
      <c r="A36" s="24">
        <v>33</v>
      </c>
      <c r="B36" s="25" t="s">
        <v>53</v>
      </c>
      <c r="C36" s="26">
        <v>17</v>
      </c>
      <c r="D36" s="27">
        <v>18</v>
      </c>
      <c r="E36" s="28">
        <f t="shared" si="0"/>
        <v>-1</v>
      </c>
      <c r="F36" s="29" t="s">
        <v>54</v>
      </c>
    </row>
    <row r="37" spans="1:6" ht="15" customHeight="1">
      <c r="A37" s="24">
        <v>34</v>
      </c>
      <c r="B37" s="25" t="s">
        <v>55</v>
      </c>
      <c r="C37" s="26">
        <v>16</v>
      </c>
      <c r="D37" s="27">
        <v>16</v>
      </c>
      <c r="E37" s="28">
        <f>C37-D37</f>
        <v>0</v>
      </c>
      <c r="F37" s="29"/>
    </row>
    <row r="38" spans="1:6" ht="15" customHeight="1">
      <c r="A38" s="24">
        <v>35</v>
      </c>
      <c r="B38" s="25" t="s">
        <v>56</v>
      </c>
      <c r="C38" s="26">
        <v>15</v>
      </c>
      <c r="D38" s="27">
        <v>17</v>
      </c>
      <c r="E38" s="28">
        <f t="shared" si="0"/>
        <v>-2</v>
      </c>
      <c r="F38" s="29" t="s">
        <v>57</v>
      </c>
    </row>
    <row r="39" spans="1:6" ht="15" customHeight="1">
      <c r="A39" s="24">
        <v>36</v>
      </c>
      <c r="B39" s="25" t="s">
        <v>58</v>
      </c>
      <c r="C39" s="26">
        <v>13</v>
      </c>
      <c r="D39" s="27">
        <v>13</v>
      </c>
      <c r="E39" s="28">
        <f t="shared" si="0"/>
        <v>0</v>
      </c>
      <c r="F39" s="29"/>
    </row>
    <row r="40" spans="1:6" ht="15" customHeight="1">
      <c r="A40" s="24">
        <v>37</v>
      </c>
      <c r="B40" s="25" t="s">
        <v>59</v>
      </c>
      <c r="C40" s="26">
        <v>13</v>
      </c>
      <c r="D40" s="27">
        <v>9</v>
      </c>
      <c r="E40" s="28">
        <f>C40-D40</f>
        <v>4</v>
      </c>
      <c r="F40" s="29"/>
    </row>
    <row r="41" spans="1:6" ht="15" customHeight="1">
      <c r="A41" s="24">
        <v>38</v>
      </c>
      <c r="B41" s="25" t="s">
        <v>60</v>
      </c>
      <c r="C41" s="26">
        <v>10</v>
      </c>
      <c r="D41" s="27">
        <v>8</v>
      </c>
      <c r="E41" s="28">
        <f>C41-D41</f>
        <v>2</v>
      </c>
      <c r="F41" s="29"/>
    </row>
    <row r="42" spans="1:6" ht="15" customHeight="1">
      <c r="A42" s="24">
        <v>39</v>
      </c>
      <c r="B42" s="30" t="s">
        <v>61</v>
      </c>
      <c r="C42" s="26">
        <v>10</v>
      </c>
      <c r="D42" s="27">
        <v>9</v>
      </c>
      <c r="E42" s="28">
        <f>C42-D42</f>
        <v>1</v>
      </c>
      <c r="F42" s="29"/>
    </row>
    <row r="43" spans="1:6" ht="15" customHeight="1">
      <c r="A43" s="24">
        <v>40</v>
      </c>
      <c r="B43" s="25" t="s">
        <v>62</v>
      </c>
      <c r="C43" s="26">
        <v>9</v>
      </c>
      <c r="D43" s="27">
        <v>9</v>
      </c>
      <c r="E43" s="28">
        <f>C43-D43</f>
        <v>0</v>
      </c>
      <c r="F43" s="29" t="s">
        <v>57</v>
      </c>
    </row>
    <row r="44" spans="1:6" ht="14.25" customHeight="1">
      <c r="A44" s="24">
        <v>41</v>
      </c>
      <c r="B44" s="25" t="s">
        <v>63</v>
      </c>
      <c r="C44" s="26">
        <v>8</v>
      </c>
      <c r="D44" s="27">
        <v>6</v>
      </c>
      <c r="E44" s="28">
        <f t="shared" ref="E44:E107" si="1">C44-D44</f>
        <v>2</v>
      </c>
      <c r="F44" s="29"/>
    </row>
    <row r="45" spans="1:6" ht="15" customHeight="1">
      <c r="A45" s="24">
        <v>42</v>
      </c>
      <c r="B45" s="25" t="s">
        <v>64</v>
      </c>
      <c r="C45" s="26">
        <v>8</v>
      </c>
      <c r="D45" s="27">
        <v>10</v>
      </c>
      <c r="E45" s="28">
        <f>C45-D45</f>
        <v>-2</v>
      </c>
      <c r="F45" s="29"/>
    </row>
    <row r="46" spans="1:6" ht="15" customHeight="1">
      <c r="A46" s="24">
        <v>43</v>
      </c>
      <c r="B46" s="25" t="s">
        <v>65</v>
      </c>
      <c r="C46" s="26">
        <v>8</v>
      </c>
      <c r="D46" s="27">
        <v>6</v>
      </c>
      <c r="E46" s="28">
        <f>C46-D46</f>
        <v>2</v>
      </c>
      <c r="F46" s="29"/>
    </row>
    <row r="47" spans="1:6" ht="15" customHeight="1">
      <c r="A47" s="24">
        <v>44</v>
      </c>
      <c r="B47" s="25" t="s">
        <v>66</v>
      </c>
      <c r="C47" s="26">
        <v>8</v>
      </c>
      <c r="D47" s="27">
        <v>6</v>
      </c>
      <c r="E47" s="28">
        <f>C47-D47</f>
        <v>2</v>
      </c>
      <c r="F47" s="29" t="s">
        <v>67</v>
      </c>
    </row>
    <row r="48" spans="1:6" ht="15" customHeight="1">
      <c r="A48" s="24">
        <v>45</v>
      </c>
      <c r="B48" s="25" t="s">
        <v>68</v>
      </c>
      <c r="C48" s="26">
        <v>6</v>
      </c>
      <c r="D48" s="27">
        <v>6</v>
      </c>
      <c r="E48" s="28">
        <f>C48-D48</f>
        <v>0</v>
      </c>
      <c r="F48" s="29"/>
    </row>
    <row r="49" spans="1:6" ht="15" customHeight="1">
      <c r="A49" s="24">
        <v>46</v>
      </c>
      <c r="B49" s="25" t="s">
        <v>69</v>
      </c>
      <c r="C49" s="26">
        <v>6</v>
      </c>
      <c r="D49" s="27">
        <v>2</v>
      </c>
      <c r="E49" s="28">
        <f>C49-D49</f>
        <v>4</v>
      </c>
      <c r="F49" s="29"/>
    </row>
    <row r="50" spans="1:6" ht="15" customHeight="1">
      <c r="A50" s="24">
        <v>47</v>
      </c>
      <c r="B50" s="25" t="s">
        <v>70</v>
      </c>
      <c r="C50" s="26">
        <v>6</v>
      </c>
      <c r="D50" s="27">
        <v>6</v>
      </c>
      <c r="E50" s="28">
        <f t="shared" si="1"/>
        <v>0</v>
      </c>
      <c r="F50" s="29"/>
    </row>
    <row r="51" spans="1:6" ht="15" customHeight="1">
      <c r="A51" s="24">
        <v>48</v>
      </c>
      <c r="B51" s="25" t="s">
        <v>71</v>
      </c>
      <c r="C51" s="26">
        <v>6</v>
      </c>
      <c r="D51" s="27">
        <v>6</v>
      </c>
      <c r="E51" s="28">
        <f t="shared" si="1"/>
        <v>0</v>
      </c>
      <c r="F51" s="29" t="s">
        <v>13</v>
      </c>
    </row>
    <row r="52" spans="1:6" ht="15" customHeight="1">
      <c r="A52" s="24">
        <v>49</v>
      </c>
      <c r="B52" s="25" t="s">
        <v>72</v>
      </c>
      <c r="C52" s="26">
        <v>6</v>
      </c>
      <c r="D52" s="27">
        <v>4</v>
      </c>
      <c r="E52" s="28">
        <f>C52-D52</f>
        <v>2</v>
      </c>
      <c r="F52" s="29" t="s">
        <v>25</v>
      </c>
    </row>
    <row r="53" spans="1:6" ht="15" customHeight="1">
      <c r="A53" s="24">
        <v>50</v>
      </c>
      <c r="B53" s="25" t="s">
        <v>73</v>
      </c>
      <c r="C53" s="26">
        <v>6</v>
      </c>
      <c r="D53" s="27">
        <v>6</v>
      </c>
      <c r="E53" s="28">
        <f t="shared" si="1"/>
        <v>0</v>
      </c>
      <c r="F53" s="29"/>
    </row>
    <row r="54" spans="1:6" ht="15" customHeight="1">
      <c r="A54" s="24">
        <v>51</v>
      </c>
      <c r="B54" s="25" t="s">
        <v>74</v>
      </c>
      <c r="C54" s="26">
        <v>5</v>
      </c>
      <c r="D54" s="27">
        <v>5</v>
      </c>
      <c r="E54" s="28">
        <f t="shared" si="1"/>
        <v>0</v>
      </c>
      <c r="F54" s="29" t="s">
        <v>13</v>
      </c>
    </row>
    <row r="55" spans="1:6" ht="15" customHeight="1">
      <c r="A55" s="24">
        <v>52</v>
      </c>
      <c r="B55" s="25" t="s">
        <v>75</v>
      </c>
      <c r="C55" s="26">
        <v>5</v>
      </c>
      <c r="D55" s="27">
        <v>4</v>
      </c>
      <c r="E55" s="28">
        <f t="shared" si="1"/>
        <v>1</v>
      </c>
      <c r="F55" s="29"/>
    </row>
    <row r="56" spans="1:6" ht="15" customHeight="1">
      <c r="A56" s="24">
        <v>53</v>
      </c>
      <c r="B56" s="25" t="s">
        <v>76</v>
      </c>
      <c r="C56" s="26">
        <v>5</v>
      </c>
      <c r="D56" s="27">
        <v>4</v>
      </c>
      <c r="E56" s="28">
        <f t="shared" si="1"/>
        <v>1</v>
      </c>
      <c r="F56" s="29"/>
    </row>
    <row r="57" spans="1:6" ht="15" customHeight="1">
      <c r="A57" s="24">
        <v>54</v>
      </c>
      <c r="B57" s="25" t="s">
        <v>77</v>
      </c>
      <c r="C57" s="26">
        <v>5</v>
      </c>
      <c r="D57" s="27">
        <v>5</v>
      </c>
      <c r="E57" s="28">
        <f t="shared" si="1"/>
        <v>0</v>
      </c>
      <c r="F57" s="29"/>
    </row>
    <row r="58" spans="1:6" ht="15" customHeight="1">
      <c r="A58" s="24">
        <v>55</v>
      </c>
      <c r="B58" s="25" t="s">
        <v>78</v>
      </c>
      <c r="C58" s="26">
        <v>4</v>
      </c>
      <c r="D58" s="27">
        <v>3</v>
      </c>
      <c r="E58" s="28">
        <f t="shared" si="1"/>
        <v>1</v>
      </c>
      <c r="F58" s="29"/>
    </row>
    <row r="59" spans="1:6" ht="15.75" customHeight="1">
      <c r="A59" s="24">
        <v>56</v>
      </c>
      <c r="B59" s="25" t="s">
        <v>79</v>
      </c>
      <c r="C59" s="26">
        <v>4</v>
      </c>
      <c r="D59" s="27">
        <v>5</v>
      </c>
      <c r="E59" s="28">
        <f t="shared" si="1"/>
        <v>-1</v>
      </c>
      <c r="F59" s="29"/>
    </row>
    <row r="60" spans="1:6" ht="15" customHeight="1">
      <c r="A60" s="24">
        <v>57</v>
      </c>
      <c r="B60" s="25" t="s">
        <v>80</v>
      </c>
      <c r="C60" s="26">
        <v>4</v>
      </c>
      <c r="D60" s="27">
        <v>5</v>
      </c>
      <c r="E60" s="28">
        <f t="shared" si="1"/>
        <v>-1</v>
      </c>
      <c r="F60" s="29"/>
    </row>
    <row r="61" spans="1:6" ht="15" customHeight="1">
      <c r="A61" s="24">
        <v>58</v>
      </c>
      <c r="B61" s="25" t="s">
        <v>81</v>
      </c>
      <c r="C61" s="26">
        <v>4</v>
      </c>
      <c r="D61" s="27">
        <v>4</v>
      </c>
      <c r="E61" s="28">
        <f t="shared" si="1"/>
        <v>0</v>
      </c>
      <c r="F61" s="29"/>
    </row>
    <row r="62" spans="1:6" ht="15" customHeight="1">
      <c r="A62" s="24">
        <v>59</v>
      </c>
      <c r="B62" s="25" t="s">
        <v>82</v>
      </c>
      <c r="C62" s="26">
        <v>4</v>
      </c>
      <c r="D62" s="27">
        <v>4</v>
      </c>
      <c r="E62" s="28">
        <f t="shared" si="1"/>
        <v>0</v>
      </c>
      <c r="F62" s="29" t="s">
        <v>57</v>
      </c>
    </row>
    <row r="63" spans="1:6" ht="15" customHeight="1">
      <c r="A63" s="24">
        <v>60</v>
      </c>
      <c r="B63" s="25" t="s">
        <v>83</v>
      </c>
      <c r="C63" s="26">
        <v>4</v>
      </c>
      <c r="D63" s="27">
        <v>2</v>
      </c>
      <c r="E63" s="28">
        <f t="shared" si="1"/>
        <v>2</v>
      </c>
      <c r="F63" s="29"/>
    </row>
    <row r="64" spans="1:6" ht="15" customHeight="1">
      <c r="A64" s="24">
        <v>61</v>
      </c>
      <c r="B64" s="25" t="s">
        <v>84</v>
      </c>
      <c r="C64" s="26">
        <v>3</v>
      </c>
      <c r="D64" s="27">
        <v>3</v>
      </c>
      <c r="E64" s="28">
        <f t="shared" si="1"/>
        <v>0</v>
      </c>
      <c r="F64" s="29"/>
    </row>
    <row r="65" spans="1:6" ht="15" customHeight="1">
      <c r="A65" s="24">
        <v>62</v>
      </c>
      <c r="B65" s="25" t="s">
        <v>85</v>
      </c>
      <c r="C65" s="26">
        <v>3</v>
      </c>
      <c r="D65" s="31">
        <v>2</v>
      </c>
      <c r="E65" s="28">
        <f t="shared" si="1"/>
        <v>1</v>
      </c>
      <c r="F65" s="29"/>
    </row>
    <row r="66" spans="1:6" ht="15" customHeight="1">
      <c r="A66" s="24">
        <v>63</v>
      </c>
      <c r="B66" s="25" t="s">
        <v>86</v>
      </c>
      <c r="C66" s="26">
        <v>3</v>
      </c>
      <c r="D66" s="27">
        <v>2</v>
      </c>
      <c r="E66" s="28">
        <f t="shared" si="1"/>
        <v>1</v>
      </c>
      <c r="F66" s="29"/>
    </row>
    <row r="67" spans="1:6" ht="15" customHeight="1">
      <c r="A67" s="24">
        <v>64</v>
      </c>
      <c r="B67" s="25" t="s">
        <v>87</v>
      </c>
      <c r="C67" s="26">
        <v>3</v>
      </c>
      <c r="D67" s="27">
        <v>3</v>
      </c>
      <c r="E67" s="28">
        <f t="shared" si="1"/>
        <v>0</v>
      </c>
      <c r="F67" s="29"/>
    </row>
    <row r="68" spans="1:6" ht="15" customHeight="1">
      <c r="A68" s="24">
        <v>65</v>
      </c>
      <c r="B68" s="25" t="s">
        <v>88</v>
      </c>
      <c r="C68" s="26">
        <v>3</v>
      </c>
      <c r="D68" s="27">
        <v>2</v>
      </c>
      <c r="E68" s="28">
        <f>C68-D68</f>
        <v>1</v>
      </c>
      <c r="F68" s="29"/>
    </row>
    <row r="69" spans="1:6" ht="15" customHeight="1">
      <c r="A69" s="24">
        <v>66</v>
      </c>
      <c r="B69" s="25" t="s">
        <v>89</v>
      </c>
      <c r="C69" s="26">
        <v>3</v>
      </c>
      <c r="D69" s="27">
        <v>3</v>
      </c>
      <c r="E69" s="28">
        <f t="shared" si="1"/>
        <v>0</v>
      </c>
      <c r="F69" s="29"/>
    </row>
    <row r="70" spans="1:6" ht="15" customHeight="1">
      <c r="A70" s="24">
        <v>67</v>
      </c>
      <c r="B70" s="25" t="s">
        <v>90</v>
      </c>
      <c r="C70" s="26">
        <v>3</v>
      </c>
      <c r="D70" s="27">
        <v>3</v>
      </c>
      <c r="E70" s="28">
        <f t="shared" si="1"/>
        <v>0</v>
      </c>
      <c r="F70" s="29"/>
    </row>
    <row r="71" spans="1:6" ht="15" customHeight="1">
      <c r="A71" s="24">
        <v>68</v>
      </c>
      <c r="B71" s="25" t="s">
        <v>91</v>
      </c>
      <c r="C71" s="26">
        <v>3</v>
      </c>
      <c r="D71" s="27">
        <v>3</v>
      </c>
      <c r="E71" s="28">
        <f t="shared" si="1"/>
        <v>0</v>
      </c>
      <c r="F71" s="29"/>
    </row>
    <row r="72" spans="1:6" ht="15" customHeight="1">
      <c r="A72" s="24">
        <v>69</v>
      </c>
      <c r="B72" s="25" t="s">
        <v>92</v>
      </c>
      <c r="C72" s="26">
        <v>3</v>
      </c>
      <c r="D72" s="27">
        <v>5</v>
      </c>
      <c r="E72" s="28">
        <f t="shared" si="1"/>
        <v>-2</v>
      </c>
      <c r="F72" s="29"/>
    </row>
    <row r="73" spans="1:6" ht="15" customHeight="1">
      <c r="A73" s="24">
        <v>70</v>
      </c>
      <c r="B73" s="25" t="s">
        <v>93</v>
      </c>
      <c r="C73" s="26">
        <v>2</v>
      </c>
      <c r="D73" s="27">
        <v>2</v>
      </c>
      <c r="E73" s="28">
        <f t="shared" si="1"/>
        <v>0</v>
      </c>
      <c r="F73" s="29"/>
    </row>
    <row r="74" spans="1:6" ht="15" customHeight="1">
      <c r="A74" s="24">
        <v>71</v>
      </c>
      <c r="B74" s="32" t="s">
        <v>94</v>
      </c>
      <c r="C74" s="26">
        <v>2</v>
      </c>
      <c r="D74" s="27">
        <v>1</v>
      </c>
      <c r="E74" s="28">
        <f t="shared" si="1"/>
        <v>1</v>
      </c>
      <c r="F74" s="29"/>
    </row>
    <row r="75" spans="1:6" ht="15" customHeight="1">
      <c r="A75" s="24">
        <v>72</v>
      </c>
      <c r="B75" s="25" t="s">
        <v>95</v>
      </c>
      <c r="C75" s="26">
        <v>2</v>
      </c>
      <c r="D75" s="27">
        <v>2</v>
      </c>
      <c r="E75" s="28">
        <f t="shared" si="1"/>
        <v>0</v>
      </c>
      <c r="F75" s="29" t="s">
        <v>13</v>
      </c>
    </row>
    <row r="76" spans="1:6" ht="15" customHeight="1">
      <c r="A76" s="24">
        <v>73</v>
      </c>
      <c r="B76" s="25" t="s">
        <v>96</v>
      </c>
      <c r="C76" s="26">
        <v>2</v>
      </c>
      <c r="D76" s="27">
        <v>2</v>
      </c>
      <c r="E76" s="28">
        <f t="shared" si="1"/>
        <v>0</v>
      </c>
      <c r="F76" s="29"/>
    </row>
    <row r="77" spans="1:6" ht="15" customHeight="1">
      <c r="A77" s="24">
        <v>74</v>
      </c>
      <c r="B77" s="25" t="s">
        <v>97</v>
      </c>
      <c r="C77" s="26">
        <v>2</v>
      </c>
      <c r="D77" s="27">
        <v>2</v>
      </c>
      <c r="E77" s="28">
        <f t="shared" si="1"/>
        <v>0</v>
      </c>
      <c r="F77" s="29"/>
    </row>
    <row r="78" spans="1:6" ht="15" customHeight="1">
      <c r="A78" s="24">
        <v>75</v>
      </c>
      <c r="B78" s="25" t="s">
        <v>98</v>
      </c>
      <c r="C78" s="26">
        <v>2</v>
      </c>
      <c r="D78" s="27">
        <v>4</v>
      </c>
      <c r="E78" s="28">
        <f t="shared" si="1"/>
        <v>-2</v>
      </c>
      <c r="F78" s="29"/>
    </row>
    <row r="79" spans="1:6" ht="15" customHeight="1">
      <c r="A79" s="24">
        <v>76</v>
      </c>
      <c r="B79" s="25" t="s">
        <v>99</v>
      </c>
      <c r="C79" s="26">
        <v>2</v>
      </c>
      <c r="D79" s="27">
        <v>2</v>
      </c>
      <c r="E79" s="28">
        <f t="shared" si="1"/>
        <v>0</v>
      </c>
      <c r="F79" s="29"/>
    </row>
    <row r="80" spans="1:6" ht="15" customHeight="1">
      <c r="A80" s="24">
        <v>77</v>
      </c>
      <c r="B80" s="25" t="s">
        <v>100</v>
      </c>
      <c r="C80" s="26">
        <v>2</v>
      </c>
      <c r="D80" s="27">
        <v>2</v>
      </c>
      <c r="E80" s="28">
        <f t="shared" si="1"/>
        <v>0</v>
      </c>
      <c r="F80" s="29"/>
    </row>
    <row r="81" spans="1:6" ht="15" customHeight="1">
      <c r="A81" s="24">
        <v>78</v>
      </c>
      <c r="B81" s="25" t="s">
        <v>101</v>
      </c>
      <c r="C81" s="26">
        <v>1</v>
      </c>
      <c r="D81" s="27">
        <v>0</v>
      </c>
      <c r="E81" s="28">
        <f t="shared" si="1"/>
        <v>1</v>
      </c>
      <c r="F81" s="29"/>
    </row>
    <row r="82" spans="1:6" ht="15" customHeight="1">
      <c r="A82" s="24">
        <v>79</v>
      </c>
      <c r="B82" s="25" t="s">
        <v>102</v>
      </c>
      <c r="C82" s="26">
        <v>1</v>
      </c>
      <c r="D82" s="27">
        <v>0</v>
      </c>
      <c r="E82" s="28">
        <f>C82-D82</f>
        <v>1</v>
      </c>
      <c r="F82" s="29"/>
    </row>
    <row r="83" spans="1:6" ht="15" customHeight="1">
      <c r="A83" s="24">
        <v>80</v>
      </c>
      <c r="B83" s="25" t="s">
        <v>103</v>
      </c>
      <c r="C83" s="26">
        <v>1</v>
      </c>
      <c r="D83" s="27">
        <v>1</v>
      </c>
      <c r="E83" s="28">
        <f>C83-D83</f>
        <v>0</v>
      </c>
      <c r="F83" s="29" t="s">
        <v>57</v>
      </c>
    </row>
    <row r="84" spans="1:6" ht="14.25" customHeight="1">
      <c r="A84" s="24">
        <v>81</v>
      </c>
      <c r="B84" s="25" t="s">
        <v>104</v>
      </c>
      <c r="C84" s="26">
        <v>1</v>
      </c>
      <c r="D84" s="27">
        <v>1</v>
      </c>
      <c r="E84" s="28">
        <f t="shared" si="1"/>
        <v>0</v>
      </c>
      <c r="F84" s="29"/>
    </row>
    <row r="85" spans="1:6" ht="15" customHeight="1">
      <c r="A85" s="24">
        <v>82</v>
      </c>
      <c r="B85" s="32" t="s">
        <v>105</v>
      </c>
      <c r="C85" s="26">
        <v>1</v>
      </c>
      <c r="D85" s="33">
        <v>1</v>
      </c>
      <c r="E85" s="28">
        <f t="shared" si="1"/>
        <v>0</v>
      </c>
      <c r="F85" s="29"/>
    </row>
    <row r="86" spans="1:6" ht="15" customHeight="1">
      <c r="A86" s="24">
        <v>83</v>
      </c>
      <c r="B86" s="25" t="s">
        <v>106</v>
      </c>
      <c r="C86" s="26">
        <v>1</v>
      </c>
      <c r="D86" s="27">
        <v>1</v>
      </c>
      <c r="E86" s="28">
        <f t="shared" si="1"/>
        <v>0</v>
      </c>
      <c r="F86" s="29"/>
    </row>
    <row r="87" spans="1:6" ht="15" customHeight="1">
      <c r="A87" s="24">
        <v>84</v>
      </c>
      <c r="B87" s="25" t="s">
        <v>107</v>
      </c>
      <c r="C87" s="26">
        <v>1</v>
      </c>
      <c r="D87" s="27">
        <v>3</v>
      </c>
      <c r="E87" s="28">
        <f>C87-D87</f>
        <v>-2</v>
      </c>
      <c r="F87" s="29"/>
    </row>
    <row r="88" spans="1:6" ht="15" customHeight="1">
      <c r="A88" s="24">
        <v>85</v>
      </c>
      <c r="B88" s="25" t="s">
        <v>108</v>
      </c>
      <c r="C88" s="26">
        <v>1</v>
      </c>
      <c r="D88" s="27">
        <v>2</v>
      </c>
      <c r="E88" s="28">
        <f>C88-D88</f>
        <v>-1</v>
      </c>
      <c r="F88" s="29" t="s">
        <v>57</v>
      </c>
    </row>
    <row r="89" spans="1:6" ht="15" customHeight="1">
      <c r="A89" s="24">
        <v>86</v>
      </c>
      <c r="B89" s="25" t="s">
        <v>109</v>
      </c>
      <c r="C89" s="26">
        <v>1</v>
      </c>
      <c r="D89" s="31">
        <v>1</v>
      </c>
      <c r="E89" s="28">
        <f t="shared" si="1"/>
        <v>0</v>
      </c>
      <c r="F89" s="29"/>
    </row>
    <row r="90" spans="1:6" ht="15" customHeight="1">
      <c r="A90" s="24">
        <v>87</v>
      </c>
      <c r="B90" s="30" t="s">
        <v>110</v>
      </c>
      <c r="C90" s="26">
        <v>1</v>
      </c>
      <c r="D90" s="27">
        <v>1</v>
      </c>
      <c r="E90" s="28">
        <f t="shared" si="1"/>
        <v>0</v>
      </c>
      <c r="F90" s="29"/>
    </row>
    <row r="91" spans="1:6" ht="15" customHeight="1">
      <c r="A91" s="24">
        <v>88</v>
      </c>
      <c r="B91" s="25" t="s">
        <v>111</v>
      </c>
      <c r="C91" s="26">
        <v>1</v>
      </c>
      <c r="D91" s="27">
        <v>0</v>
      </c>
      <c r="E91" s="28">
        <f>C91-D91</f>
        <v>1</v>
      </c>
      <c r="F91" s="29"/>
    </row>
    <row r="92" spans="1:6" ht="15" customHeight="1">
      <c r="A92" s="24">
        <v>89</v>
      </c>
      <c r="B92" s="25" t="s">
        <v>112</v>
      </c>
      <c r="C92" s="26">
        <v>1</v>
      </c>
      <c r="D92" s="27">
        <v>0</v>
      </c>
      <c r="E92" s="28">
        <f>C92-D92</f>
        <v>1</v>
      </c>
      <c r="F92" s="29"/>
    </row>
    <row r="93" spans="1:6" ht="15" customHeight="1">
      <c r="A93" s="24">
        <v>90</v>
      </c>
      <c r="B93" s="25" t="s">
        <v>113</v>
      </c>
      <c r="C93" s="26">
        <v>1</v>
      </c>
      <c r="D93" s="27">
        <v>2</v>
      </c>
      <c r="E93" s="28">
        <f>C93-D93</f>
        <v>-1</v>
      </c>
      <c r="F93" s="29"/>
    </row>
    <row r="94" spans="1:6" ht="15" customHeight="1">
      <c r="A94" s="24">
        <v>91</v>
      </c>
      <c r="B94" s="25" t="s">
        <v>114</v>
      </c>
      <c r="C94" s="26">
        <v>1</v>
      </c>
      <c r="D94" s="27">
        <v>1</v>
      </c>
      <c r="E94" s="28">
        <f t="shared" si="1"/>
        <v>0</v>
      </c>
      <c r="F94" s="29" t="s">
        <v>115</v>
      </c>
    </row>
    <row r="95" spans="1:6" ht="15" customHeight="1">
      <c r="A95" s="24">
        <v>92</v>
      </c>
      <c r="B95" s="25" t="s">
        <v>116</v>
      </c>
      <c r="C95" s="26">
        <v>1</v>
      </c>
      <c r="D95" s="31">
        <v>1</v>
      </c>
      <c r="E95" s="28">
        <f t="shared" si="1"/>
        <v>0</v>
      </c>
      <c r="F95" s="29"/>
    </row>
    <row r="96" spans="1:6" ht="15" customHeight="1">
      <c r="A96" s="24">
        <v>93</v>
      </c>
      <c r="B96" s="25" t="s">
        <v>117</v>
      </c>
      <c r="C96" s="26">
        <v>1</v>
      </c>
      <c r="D96" s="27">
        <v>1</v>
      </c>
      <c r="E96" s="28">
        <f t="shared" si="1"/>
        <v>0</v>
      </c>
      <c r="F96" s="29"/>
    </row>
    <row r="97" spans="1:6" ht="15" customHeight="1">
      <c r="A97" s="24">
        <v>94</v>
      </c>
      <c r="B97" s="25" t="s">
        <v>118</v>
      </c>
      <c r="C97" s="26">
        <v>1</v>
      </c>
      <c r="D97" s="27">
        <v>2</v>
      </c>
      <c r="E97" s="28">
        <f>C97-D97</f>
        <v>-1</v>
      </c>
      <c r="F97" s="29" t="s">
        <v>20</v>
      </c>
    </row>
    <row r="98" spans="1:6" ht="15" customHeight="1">
      <c r="A98" s="24">
        <v>95</v>
      </c>
      <c r="B98" s="30" t="s">
        <v>119</v>
      </c>
      <c r="C98" s="26">
        <v>1</v>
      </c>
      <c r="D98" s="31">
        <v>1</v>
      </c>
      <c r="E98" s="28">
        <f t="shared" si="1"/>
        <v>0</v>
      </c>
      <c r="F98" s="29"/>
    </row>
    <row r="99" spans="1:6" ht="15" customHeight="1">
      <c r="A99" s="24">
        <v>96</v>
      </c>
      <c r="B99" s="25" t="s">
        <v>120</v>
      </c>
      <c r="C99" s="26">
        <v>1</v>
      </c>
      <c r="D99" s="27">
        <v>1</v>
      </c>
      <c r="E99" s="28">
        <f t="shared" si="1"/>
        <v>0</v>
      </c>
      <c r="F99" s="29"/>
    </row>
    <row r="100" spans="1:6" ht="15" customHeight="1">
      <c r="A100" s="24">
        <v>97</v>
      </c>
      <c r="B100" s="25" t="s">
        <v>121</v>
      </c>
      <c r="C100" s="26">
        <v>1</v>
      </c>
      <c r="D100" s="27">
        <v>1</v>
      </c>
      <c r="E100" s="28">
        <f t="shared" si="1"/>
        <v>0</v>
      </c>
      <c r="F100" s="29"/>
    </row>
    <row r="101" spans="1:6" ht="15" customHeight="1">
      <c r="A101" s="24">
        <v>98</v>
      </c>
      <c r="B101" s="25" t="s">
        <v>122</v>
      </c>
      <c r="C101" s="26">
        <v>1</v>
      </c>
      <c r="D101" s="27">
        <v>1</v>
      </c>
      <c r="E101" s="28">
        <f t="shared" si="1"/>
        <v>0</v>
      </c>
      <c r="F101" s="29"/>
    </row>
    <row r="102" spans="1:6" ht="15" customHeight="1">
      <c r="A102" s="24">
        <v>99</v>
      </c>
      <c r="B102" s="25" t="s">
        <v>123</v>
      </c>
      <c r="C102" s="26">
        <v>1</v>
      </c>
      <c r="D102" s="27">
        <v>1</v>
      </c>
      <c r="E102" s="34">
        <f t="shared" si="1"/>
        <v>0</v>
      </c>
      <c r="F102" s="29" t="s">
        <v>13</v>
      </c>
    </row>
    <row r="103" spans="1:6" ht="15" customHeight="1">
      <c r="A103" s="24">
        <v>100</v>
      </c>
      <c r="B103" s="25" t="s">
        <v>124</v>
      </c>
      <c r="C103" s="26">
        <v>1</v>
      </c>
      <c r="D103" s="27">
        <v>0</v>
      </c>
      <c r="E103" s="28">
        <f>C103-D103</f>
        <v>1</v>
      </c>
      <c r="F103" s="29"/>
    </row>
    <row r="104" spans="1:6" ht="15" customHeight="1">
      <c r="A104" s="24">
        <v>101</v>
      </c>
      <c r="B104" s="25" t="s">
        <v>125</v>
      </c>
      <c r="C104" s="26">
        <v>1</v>
      </c>
      <c r="D104" s="31">
        <v>1</v>
      </c>
      <c r="E104" s="28">
        <f t="shared" si="1"/>
        <v>0</v>
      </c>
      <c r="F104" s="29"/>
    </row>
    <row r="105" spans="1:6" ht="15" customHeight="1">
      <c r="A105" s="24">
        <v>102</v>
      </c>
      <c r="B105" s="25" t="s">
        <v>126</v>
      </c>
      <c r="C105" s="26">
        <v>1</v>
      </c>
      <c r="D105" s="27">
        <v>1</v>
      </c>
      <c r="E105" s="28">
        <f t="shared" si="1"/>
        <v>0</v>
      </c>
      <c r="F105" s="29"/>
    </row>
    <row r="106" spans="1:6" ht="15" customHeight="1">
      <c r="A106" s="24">
        <v>103</v>
      </c>
      <c r="B106" s="25" t="s">
        <v>127</v>
      </c>
      <c r="C106" s="26">
        <v>1</v>
      </c>
      <c r="D106" s="27">
        <v>1</v>
      </c>
      <c r="E106" s="28">
        <f t="shared" si="1"/>
        <v>0</v>
      </c>
      <c r="F106" s="29"/>
    </row>
    <row r="107" spans="1:6" ht="15" customHeight="1">
      <c r="A107" s="24">
        <v>104</v>
      </c>
      <c r="B107" s="25" t="s">
        <v>128</v>
      </c>
      <c r="C107" s="26">
        <v>1</v>
      </c>
      <c r="D107" s="27">
        <v>1</v>
      </c>
      <c r="E107" s="28">
        <f t="shared" si="1"/>
        <v>0</v>
      </c>
      <c r="F107" s="29"/>
    </row>
    <row r="108" spans="1:6" ht="15" customHeight="1">
      <c r="A108" s="24"/>
      <c r="B108" s="30" t="s">
        <v>129</v>
      </c>
      <c r="C108" s="35">
        <v>0</v>
      </c>
      <c r="D108" s="27">
        <v>1</v>
      </c>
      <c r="E108" s="28">
        <f>C108-D108</f>
        <v>-1</v>
      </c>
      <c r="F108" s="29"/>
    </row>
    <row r="109" spans="1:6" ht="15" customHeight="1">
      <c r="A109" s="24"/>
      <c r="B109" s="25" t="s">
        <v>130</v>
      </c>
      <c r="C109" s="26">
        <v>15</v>
      </c>
      <c r="D109" s="27">
        <v>29</v>
      </c>
      <c r="E109" s="28">
        <f t="shared" ref="E109" si="2">C109-D109</f>
        <v>-14</v>
      </c>
      <c r="F109" s="29"/>
    </row>
    <row r="110" spans="1:6" ht="15" customHeight="1">
      <c r="A110" s="36"/>
      <c r="B110" s="37" t="s">
        <v>131</v>
      </c>
      <c r="C110" s="38">
        <f>SUM(C4:C109)</f>
        <v>29789</v>
      </c>
      <c r="D110" s="39">
        <f>SUM(D4:D109)</f>
        <v>29924</v>
      </c>
      <c r="E110" s="40">
        <f>SUM(E4:E109)</f>
        <v>-135</v>
      </c>
      <c r="F110" s="41"/>
    </row>
    <row r="111" spans="1:6" ht="15" customHeight="1">
      <c r="A111" s="14" t="s">
        <v>132</v>
      </c>
      <c r="B111" s="52" t="s">
        <v>133</v>
      </c>
      <c r="C111" s="42">
        <f>C110</f>
        <v>29789</v>
      </c>
      <c r="D111" s="14" t="s">
        <v>134</v>
      </c>
    </row>
    <row r="112" spans="1:6" ht="15" customHeight="1">
      <c r="A112" s="53" t="s">
        <v>135</v>
      </c>
      <c r="B112" s="53"/>
      <c r="C112" s="42">
        <v>22518</v>
      </c>
      <c r="D112" s="14" t="s">
        <v>134</v>
      </c>
      <c r="E112" s="45">
        <f>C112/C110</f>
        <v>0.7559166135150559</v>
      </c>
    </row>
    <row r="113" spans="1:6" ht="15" customHeight="1">
      <c r="A113" s="53" t="s">
        <v>136</v>
      </c>
      <c r="B113" s="53"/>
      <c r="C113" s="42">
        <v>5644</v>
      </c>
      <c r="D113" s="14" t="s">
        <v>134</v>
      </c>
      <c r="E113" s="45">
        <f>C113/C110</f>
        <v>0.18946591023532175</v>
      </c>
    </row>
    <row r="114" spans="1:6" ht="15" customHeight="1">
      <c r="A114" s="46" t="s">
        <v>137</v>
      </c>
      <c r="B114" s="47"/>
      <c r="C114" s="48"/>
      <c r="D114" s="49"/>
      <c r="E114" s="50"/>
      <c r="F114" s="51"/>
    </row>
    <row r="115" spans="1:6">
      <c r="C115" s="42"/>
    </row>
  </sheetData>
  <mergeCells count="2">
    <mergeCell ref="A112:B112"/>
    <mergeCell ref="A113:B113"/>
  </mergeCells>
  <phoneticPr fontId="4"/>
  <pageMargins left="1.1023622047244095" right="0.23622047244094491" top="0.31496062992125984" bottom="0.23622047244094491" header="0.15748031496062992" footer="0.15748031496062992"/>
  <pageSetup paperSize="8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【H26】国籍・地域別（前年比あり）</vt:lpstr>
      <vt:lpstr>'【H26】国籍・地域別（前年比あり）'!Print_Area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Administrator;長野県国際課</dc:creator>
  <cp:lastModifiedBy>Administrator</cp:lastModifiedBy>
  <dcterms:created xsi:type="dcterms:W3CDTF">2019-03-16T04:52:19Z</dcterms:created>
  <dcterms:modified xsi:type="dcterms:W3CDTF">2019-03-16T05:00:33Z</dcterms:modified>
</cp:coreProperties>
</file>