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27調査\05_12月結果【取扱注意】\HP\統計ステーションながの\"/>
    </mc:Choice>
  </mc:AlternateContent>
  <bookViews>
    <workbookView xWindow="0" yWindow="0" windowWidth="20490" windowHeight="7920"/>
  </bookViews>
  <sheets>
    <sheet name="【H27】国籍・地域別" sheetId="1" r:id="rId1"/>
  </sheets>
  <definedNames>
    <definedName name="_xlnm._FilterDatabase" localSheetId="0" hidden="1">【H27】国籍・地域別!$A$5:$G$116</definedName>
    <definedName name="_xlnm.Print_Area" localSheetId="0">【H27】国籍・地域別!$A$1:$F$123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6" i="1" l="1"/>
  <c r="C116" i="1"/>
  <c r="C120" i="1" s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116" i="1" s="1"/>
  <c r="E123" i="1" l="1"/>
  <c r="E122" i="1"/>
  <c r="E121" i="1"/>
</calcChain>
</file>

<file path=xl/sharedStrings.xml><?xml version="1.0" encoding="utf-8"?>
<sst xmlns="http://schemas.openxmlformats.org/spreadsheetml/2006/main" count="174" uniqueCount="143">
  <si>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4"/>
  </si>
  <si>
    <t>H27.12.31現在外国人住民数(a)が多い国籍・地域順に表示（同数の場合は五十音順）　</t>
    <rPh sb="9" eb="11">
      <t>ゲンザイ</t>
    </rPh>
    <rPh sb="11" eb="13">
      <t>ガイコク</t>
    </rPh>
    <rPh sb="13" eb="14">
      <t>ジン</t>
    </rPh>
    <rPh sb="14" eb="16">
      <t>ジュウミン</t>
    </rPh>
    <rPh sb="16" eb="17">
      <t>スウ</t>
    </rPh>
    <rPh sb="23" eb="25">
      <t>コクセキ</t>
    </rPh>
    <rPh sb="26" eb="28">
      <t>チイキ</t>
    </rPh>
    <rPh sb="28" eb="29">
      <t>ジュン</t>
    </rPh>
    <rPh sb="33" eb="35">
      <t>ドウスウ</t>
    </rPh>
    <rPh sb="36" eb="38">
      <t>バアイ</t>
    </rPh>
    <rPh sb="39" eb="42">
      <t>ゴジュウオン</t>
    </rPh>
    <rPh sb="42" eb="43">
      <t>ジュン</t>
    </rPh>
    <phoneticPr fontId="6"/>
  </si>
  <si>
    <t>平成27年（2015年）12月末現在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6"/>
  </si>
  <si>
    <t>（単位：人）</t>
    <rPh sb="1" eb="3">
      <t>タンイ</t>
    </rPh>
    <rPh sb="4" eb="5">
      <t>ジン</t>
    </rPh>
    <phoneticPr fontId="3"/>
  </si>
  <si>
    <t>No.</t>
    <phoneticPr fontId="6"/>
  </si>
  <si>
    <t>国籍・地域</t>
    <rPh sb="0" eb="2">
      <t>コクセキ</t>
    </rPh>
    <rPh sb="3" eb="5">
      <t>チイキ</t>
    </rPh>
    <phoneticPr fontId="3"/>
  </si>
  <si>
    <t>H27.12.31現在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6"/>
  </si>
  <si>
    <t>H26.12.31現在
外国人住民数(b)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カズ</t>
    </rPh>
    <phoneticPr fontId="6"/>
  </si>
  <si>
    <t>増減
(a)-(b)</t>
    <rPh sb="0" eb="2">
      <t>ゾウゲン</t>
    </rPh>
    <phoneticPr fontId="3"/>
  </si>
  <si>
    <t>備考</t>
    <rPh sb="0" eb="2">
      <t>ビコウ</t>
    </rPh>
    <phoneticPr fontId="3"/>
  </si>
  <si>
    <t>中国</t>
    <rPh sb="0" eb="2">
      <t>チュウゴク</t>
    </rPh>
    <phoneticPr fontId="8"/>
  </si>
  <si>
    <t>○</t>
    <phoneticPr fontId="3"/>
  </si>
  <si>
    <t>ブラジル</t>
  </si>
  <si>
    <t>■</t>
    <phoneticPr fontId="3"/>
  </si>
  <si>
    <t>フィリピン</t>
  </si>
  <si>
    <t>韓国又は朝鮮</t>
    <rPh sb="0" eb="2">
      <t>カンコク</t>
    </rPh>
    <rPh sb="2" eb="3">
      <t>マタ</t>
    </rPh>
    <rPh sb="4" eb="6">
      <t>チョウセン</t>
    </rPh>
    <phoneticPr fontId="8"/>
  </si>
  <si>
    <t>○</t>
    <phoneticPr fontId="3"/>
  </si>
  <si>
    <t>タイ</t>
  </si>
  <si>
    <t>ベトナム</t>
  </si>
  <si>
    <t>インドネシア</t>
  </si>
  <si>
    <t>○</t>
    <phoneticPr fontId="3"/>
  </si>
  <si>
    <t>台湾　※</t>
    <rPh sb="0" eb="2">
      <t>タイワン</t>
    </rPh>
    <phoneticPr fontId="6"/>
  </si>
  <si>
    <t>米国</t>
    <rPh sb="0" eb="2">
      <t>ベイコク</t>
    </rPh>
    <phoneticPr fontId="8"/>
  </si>
  <si>
    <t>ペルー</t>
  </si>
  <si>
    <t>オーストラリア</t>
  </si>
  <si>
    <t>ネパール</t>
  </si>
  <si>
    <t>○</t>
    <phoneticPr fontId="3"/>
  </si>
  <si>
    <t>英国</t>
    <rPh sb="0" eb="2">
      <t>エイコク</t>
    </rPh>
    <phoneticPr fontId="8"/>
  </si>
  <si>
    <t>スリランカ</t>
  </si>
  <si>
    <t>パキスタン</t>
  </si>
  <si>
    <t>ボリビア</t>
  </si>
  <si>
    <t>カナダ</t>
  </si>
  <si>
    <t>マレーシア</t>
  </si>
  <si>
    <t>パラグアイ</t>
  </si>
  <si>
    <t>■</t>
    <phoneticPr fontId="3"/>
  </si>
  <si>
    <t>フランス</t>
  </si>
  <si>
    <t>ミャンマー</t>
  </si>
  <si>
    <t>○</t>
    <phoneticPr fontId="3"/>
  </si>
  <si>
    <t>モンゴル</t>
  </si>
  <si>
    <t>ドイツ</t>
  </si>
  <si>
    <t>ニュージーランド</t>
  </si>
  <si>
    <t>バングラデシュ</t>
  </si>
  <si>
    <t>○</t>
    <phoneticPr fontId="3"/>
  </si>
  <si>
    <t>インド</t>
  </si>
  <si>
    <t>イラン</t>
  </si>
  <si>
    <t>ロシア</t>
  </si>
  <si>
    <t>カンボジア</t>
  </si>
  <si>
    <t>アルゼンチン</t>
  </si>
  <si>
    <t>メキシコ</t>
  </si>
  <si>
    <t>■</t>
    <phoneticPr fontId="3"/>
  </si>
  <si>
    <t>シンガポール</t>
  </si>
  <si>
    <t>○</t>
    <phoneticPr fontId="3"/>
  </si>
  <si>
    <t>イタリア</t>
  </si>
  <si>
    <t>オランダ</t>
  </si>
  <si>
    <t>オーストリア</t>
  </si>
  <si>
    <t>コロンビア</t>
  </si>
  <si>
    <t>■</t>
    <phoneticPr fontId="3"/>
  </si>
  <si>
    <t>スウェーデン</t>
  </si>
  <si>
    <t>スペイン</t>
  </si>
  <si>
    <t>ルーマニア</t>
  </si>
  <si>
    <t>チリ</t>
  </si>
  <si>
    <t>■</t>
    <phoneticPr fontId="3"/>
  </si>
  <si>
    <t>ドミニカ共和国</t>
    <rPh sb="4" eb="6">
      <t>キョウワ</t>
    </rPh>
    <rPh sb="6" eb="7">
      <t>コク</t>
    </rPh>
    <phoneticPr fontId="8"/>
  </si>
  <si>
    <t>ベルギー</t>
  </si>
  <si>
    <t>南アフリカ共和国</t>
    <rPh sb="0" eb="1">
      <t>ミナミ</t>
    </rPh>
    <rPh sb="5" eb="7">
      <t>キョウワ</t>
    </rPh>
    <rPh sb="7" eb="8">
      <t>コク</t>
    </rPh>
    <phoneticPr fontId="8"/>
  </si>
  <si>
    <t>ウズベキスタン</t>
  </si>
  <si>
    <t>エジプト</t>
  </si>
  <si>
    <t>ラオス</t>
  </si>
  <si>
    <t>ナイジェリア</t>
  </si>
  <si>
    <t>ハンガリー</t>
  </si>
  <si>
    <t>ブータン</t>
  </si>
  <si>
    <t>エクアドル</t>
  </si>
  <si>
    <t>スイス</t>
  </si>
  <si>
    <t>セネガル</t>
  </si>
  <si>
    <t>ベネズエラ</t>
  </si>
  <si>
    <t>ポーランド</t>
  </si>
  <si>
    <t>アイルランド</t>
  </si>
  <si>
    <t>フィンランド</t>
  </si>
  <si>
    <t>ウクライナ</t>
  </si>
  <si>
    <t>ガーナ</t>
  </si>
  <si>
    <t>ジンバブエ</t>
  </si>
  <si>
    <t>デンマーク</t>
  </si>
  <si>
    <t>トルコ</t>
  </si>
  <si>
    <t>ニカラグア</t>
  </si>
  <si>
    <t>ボツワナ</t>
  </si>
  <si>
    <t>モロッコ</t>
  </si>
  <si>
    <t>アフガニスタン</t>
    <phoneticPr fontId="6"/>
  </si>
  <si>
    <t>ウガンダ</t>
  </si>
  <si>
    <t>キルギス</t>
  </si>
  <si>
    <t>コンゴ民主共和国</t>
    <rPh sb="3" eb="5">
      <t>ミンシュ</t>
    </rPh>
    <rPh sb="5" eb="8">
      <t>キョウワコク</t>
    </rPh>
    <phoneticPr fontId="8"/>
  </si>
  <si>
    <t>ジャマイカ</t>
  </si>
  <si>
    <t>タジキスタン</t>
    <phoneticPr fontId="3"/>
  </si>
  <si>
    <t>チェコ</t>
  </si>
  <si>
    <t>ポルトガル</t>
  </si>
  <si>
    <t>イスラエル</t>
  </si>
  <si>
    <t>イラク</t>
  </si>
  <si>
    <t>エチオピア</t>
  </si>
  <si>
    <t>ケニア</t>
  </si>
  <si>
    <t>サウジアラビア</t>
  </si>
  <si>
    <t>スロバキア</t>
  </si>
  <si>
    <t>タンザニア</t>
  </si>
  <si>
    <t>チュニジア</t>
  </si>
  <si>
    <t>ノルウェー</t>
  </si>
  <si>
    <t>マダガスカル</t>
  </si>
  <si>
    <t>アルジェリア</t>
    <phoneticPr fontId="3"/>
  </si>
  <si>
    <t>ウルグアイ</t>
  </si>
  <si>
    <t>エストニア</t>
    <phoneticPr fontId="6"/>
  </si>
  <si>
    <t>エルサルバドル</t>
  </si>
  <si>
    <t>■</t>
    <phoneticPr fontId="3"/>
  </si>
  <si>
    <t>カタール</t>
  </si>
  <si>
    <t>ガンビア</t>
  </si>
  <si>
    <t>キューバ</t>
  </si>
  <si>
    <t>コスタリカ</t>
    <phoneticPr fontId="6"/>
  </si>
  <si>
    <t>シエラレオネ</t>
    <phoneticPr fontId="6"/>
  </si>
  <si>
    <t>シリア</t>
  </si>
  <si>
    <t>スロベニア</t>
  </si>
  <si>
    <t>ソマリア</t>
    <phoneticPr fontId="3"/>
  </si>
  <si>
    <t>ハイチ</t>
  </si>
  <si>
    <t>フィジー</t>
  </si>
  <si>
    <t>ブルガリア</t>
  </si>
  <si>
    <t>ベナン</t>
  </si>
  <si>
    <t>ボスニア・ヘルツェゴビナ</t>
    <phoneticPr fontId="6"/>
  </si>
  <si>
    <t>ホンジュラス</t>
  </si>
  <si>
    <t>マケドニア旧ユーゴスラビア共和国</t>
    <rPh sb="5" eb="6">
      <t>キュウ</t>
    </rPh>
    <rPh sb="13" eb="16">
      <t>キョウワコク</t>
    </rPh>
    <phoneticPr fontId="3"/>
  </si>
  <si>
    <t>マルタ</t>
  </si>
  <si>
    <t>ヨルダン</t>
  </si>
  <si>
    <t>リトアニア</t>
  </si>
  <si>
    <t>-</t>
    <phoneticPr fontId="6"/>
  </si>
  <si>
    <t>無国籍</t>
    <rPh sb="0" eb="1">
      <t>ム</t>
    </rPh>
    <rPh sb="1" eb="3">
      <t>コクセキ</t>
    </rPh>
    <phoneticPr fontId="1"/>
  </si>
  <si>
    <t>-</t>
    <phoneticPr fontId="6"/>
  </si>
  <si>
    <t>カメルーン</t>
  </si>
  <si>
    <t>-</t>
    <phoneticPr fontId="6"/>
  </si>
  <si>
    <t>スワジランド</t>
  </si>
  <si>
    <t>パラオ</t>
  </si>
  <si>
    <t>マケドニア</t>
    <phoneticPr fontId="3"/>
  </si>
  <si>
    <t>リベリア</t>
  </si>
  <si>
    <t>合計</t>
    <rPh sb="0" eb="2">
      <t>ゴウケイ</t>
    </rPh>
    <phoneticPr fontId="6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</si>
  <si>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rPh sb="31" eb="33">
      <t>ザイリュウ</t>
    </rPh>
    <phoneticPr fontId="6"/>
  </si>
  <si>
    <t>計（104ヶ国・地域）</t>
    <rPh sb="0" eb="1">
      <t>ケイ</t>
    </rPh>
    <rPh sb="6" eb="7">
      <t>コク</t>
    </rPh>
    <rPh sb="8" eb="10">
      <t>チイキ</t>
    </rPh>
    <phoneticPr fontId="3"/>
  </si>
  <si>
    <t>人</t>
    <rPh sb="0" eb="1">
      <t>ニン</t>
    </rPh>
    <phoneticPr fontId="6"/>
  </si>
  <si>
    <t>アジア（○：19ヶ国・地域）</t>
    <rPh sb="9" eb="10">
      <t>コク</t>
    </rPh>
    <rPh sb="11" eb="13">
      <t>チイキ</t>
    </rPh>
    <phoneticPr fontId="3"/>
  </si>
  <si>
    <t>中南米（■：19ヶ国・地域）</t>
    <rPh sb="0" eb="3">
      <t>チュウナンベイ</t>
    </rPh>
    <rPh sb="9" eb="10">
      <t>コク</t>
    </rPh>
    <rPh sb="11" eb="13">
      <t>チイキ</t>
    </rPh>
    <phoneticPr fontId="3"/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</si>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</sst>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"/>
    <numFmt numFmtId="178" formatCode="#,###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ＨＧ丸ゴシックM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38" fontId="2" fillId="2" borderId="0" xfId="2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176" fontId="5" fillId="2" borderId="0" xfId="2" applyNumberFormat="1" applyFont="1" applyFill="1" applyBorder="1" applyAlignment="1">
      <alignment horizontal="right" vertical="center"/>
    </xf>
    <xf numFmtId="38" fontId="5" fillId="2" borderId="0" xfId="2" applyFont="1" applyFill="1" applyAlignment="1">
      <alignment vertical="center"/>
    </xf>
    <xf numFmtId="10" fontId="5" fillId="0" borderId="0" xfId="1" applyNumberFormat="1" applyFont="1" applyAlignment="1">
      <alignment horizontal="center" vertical="center"/>
    </xf>
    <xf numFmtId="38" fontId="5" fillId="2" borderId="0" xfId="2" applyFont="1" applyFill="1" applyBorder="1" applyAlignment="1">
      <alignment horizontal="left" vertical="center"/>
    </xf>
    <xf numFmtId="38" fontId="5" fillId="2" borderId="0" xfId="2" applyFont="1" applyFill="1" applyBorder="1" applyAlignment="1">
      <alignment horizontal="center" vertical="center"/>
    </xf>
    <xf numFmtId="177" fontId="5" fillId="2" borderId="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10" fontId="5" fillId="0" borderId="0" xfId="1" applyNumberFormat="1" applyFont="1" applyBorder="1" applyAlignment="1">
      <alignment horizontal="center" vertical="center"/>
    </xf>
    <xf numFmtId="38" fontId="5" fillId="3" borderId="1" xfId="2" applyFont="1" applyFill="1" applyBorder="1" applyAlignment="1">
      <alignment horizontal="center" vertical="center" wrapText="1"/>
    </xf>
    <xf numFmtId="176" fontId="5" fillId="3" borderId="1" xfId="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left" vertical="center" shrinkToFit="1"/>
    </xf>
    <xf numFmtId="176" fontId="5" fillId="2" borderId="2" xfId="2" applyNumberFormat="1" applyFont="1" applyFill="1" applyBorder="1" applyAlignment="1">
      <alignment horizontal="right" vertical="center" shrinkToFit="1"/>
    </xf>
    <xf numFmtId="38" fontId="5" fillId="2" borderId="3" xfId="2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left" vertical="center" shrinkToFit="1"/>
    </xf>
    <xf numFmtId="176" fontId="5" fillId="2" borderId="4" xfId="2" applyNumberFormat="1" applyFont="1" applyFill="1" applyBorder="1" applyAlignment="1">
      <alignment horizontal="right" vertical="center" shrinkToFit="1"/>
    </xf>
    <xf numFmtId="38" fontId="5" fillId="2" borderId="5" xfId="2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38" fontId="5" fillId="0" borderId="5" xfId="2" applyFont="1" applyFill="1" applyBorder="1" applyAlignment="1">
      <alignment horizontal="right" vertical="center"/>
    </xf>
    <xf numFmtId="0" fontId="5" fillId="2" borderId="4" xfId="3" applyFont="1" applyFill="1" applyBorder="1" applyAlignment="1">
      <alignment horizontal="left" vertical="center" shrinkToFit="1"/>
    </xf>
    <xf numFmtId="38" fontId="5" fillId="0" borderId="4" xfId="2" applyFont="1" applyBorder="1" applyAlignment="1">
      <alignment vertical="center"/>
    </xf>
    <xf numFmtId="38" fontId="5" fillId="2" borderId="4" xfId="2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3" applyFont="1" applyFill="1" applyBorder="1" applyAlignment="1">
      <alignment horizontal="center" vertical="center"/>
    </xf>
    <xf numFmtId="176" fontId="5" fillId="4" borderId="1" xfId="2" applyNumberFormat="1" applyFont="1" applyFill="1" applyBorder="1" applyAlignment="1">
      <alignment horizontal="right" vertical="center" shrinkToFit="1"/>
    </xf>
    <xf numFmtId="176" fontId="7" fillId="4" borderId="1" xfId="0" applyNumberFormat="1" applyFont="1" applyFill="1" applyBorder="1" applyAlignment="1">
      <alignment horizontal="right" vertical="center"/>
    </xf>
    <xf numFmtId="38" fontId="7" fillId="4" borderId="1" xfId="2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176" fontId="5" fillId="0" borderId="0" xfId="2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/>
    </xf>
    <xf numFmtId="38" fontId="7" fillId="0" borderId="0" xfId="2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0" fontId="5" fillId="0" borderId="0" xfId="1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176" fontId="5" fillId="0" borderId="0" xfId="0" applyNumberFormat="1" applyFont="1" applyAlignment="1">
      <alignment vertical="center"/>
    </xf>
    <xf numFmtId="0" fontId="5" fillId="2" borderId="0" xfId="0" applyFont="1" applyFill="1" applyAlignment="1">
      <alignment horizontal="left" vertical="center"/>
    </xf>
    <xf numFmtId="178" fontId="5" fillId="2" borderId="0" xfId="0" applyNumberFormat="1" applyFont="1" applyFill="1" applyAlignment="1">
      <alignment horizontal="right" vertical="center"/>
    </xf>
    <xf numFmtId="38" fontId="5" fillId="2" borderId="0" xfId="2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0" fontId="5" fillId="2" borderId="0" xfId="1" applyNumberFormat="1" applyFont="1" applyFill="1" applyAlignment="1">
      <alignment horizontal="center" vertical="center"/>
    </xf>
    <xf numFmtId="0" fontId="5" fillId="2" borderId="0" xfId="3" applyFont="1" applyFill="1" applyBorder="1" applyAlignment="1">
      <alignment vertical="center"/>
    </xf>
    <xf numFmtId="178" fontId="5" fillId="2" borderId="0" xfId="2" applyNumberFormat="1" applyFont="1" applyFill="1" applyBorder="1" applyAlignment="1">
      <alignment horizontal="right" vertical="center" shrinkToFit="1"/>
    </xf>
    <xf numFmtId="10" fontId="5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</cellXfs>
  <cellStyles count="4">
    <cellStyle name="パーセント" xfId="1" builtinId="5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3"/>
  <sheetViews>
    <sheetView showGridLines="0" tabSelected="1" zoomScale="90" zoomScaleNormal="90" zoomScaleSheetLayoutView="90" workbookViewId="0"/>
  </sheetViews>
  <sheetFormatPr defaultRowHeight="18.75" customHeight="1"/>
  <cols>
    <col min="1" max="1" width="4.625" style="2" bestFit="1" customWidth="1"/>
    <col min="2" max="2" width="36.125" style="2" bestFit="1" customWidth="1"/>
    <col min="3" max="4" width="21.125" style="44" customWidth="1"/>
    <col min="5" max="5" width="12.625" style="2" customWidth="1"/>
    <col min="6" max="6" width="9" style="2"/>
    <col min="7" max="7" width="3.625" style="2" customWidth="1"/>
    <col min="8" max="8" width="9" style="5"/>
    <col min="9" max="16384" width="9" style="2"/>
  </cols>
  <sheetData>
    <row r="1" spans="1:8" ht="18.75" customHeight="1">
      <c r="A1" s="1" t="s">
        <v>0</v>
      </c>
      <c r="C1" s="3"/>
      <c r="D1" s="3"/>
      <c r="E1" s="4"/>
    </row>
    <row r="2" spans="1:8" ht="18.75" customHeight="1">
      <c r="A2" s="6" t="s">
        <v>1</v>
      </c>
      <c r="C2" s="3"/>
      <c r="D2" s="3"/>
      <c r="E2" s="4"/>
    </row>
    <row r="3" spans="1:8" ht="18.75" customHeight="1">
      <c r="A3" s="1"/>
      <c r="B3" s="7"/>
      <c r="C3" s="3"/>
      <c r="D3" s="3"/>
      <c r="E3" s="4"/>
      <c r="F3" s="8" t="s">
        <v>2</v>
      </c>
    </row>
    <row r="4" spans="1:8" s="9" customFormat="1" ht="18.75" customHeight="1">
      <c r="B4" s="7"/>
      <c r="C4" s="3"/>
      <c r="D4" s="3"/>
      <c r="E4" s="7"/>
      <c r="F4" s="8" t="s">
        <v>3</v>
      </c>
      <c r="H4" s="10"/>
    </row>
    <row r="5" spans="1:8" ht="27">
      <c r="A5" s="11" t="s">
        <v>4</v>
      </c>
      <c r="B5" s="11" t="s">
        <v>5</v>
      </c>
      <c r="C5" s="12" t="s">
        <v>6</v>
      </c>
      <c r="D5" s="12" t="s">
        <v>7</v>
      </c>
      <c r="E5" s="11" t="s">
        <v>8</v>
      </c>
      <c r="F5" s="13" t="s">
        <v>9</v>
      </c>
    </row>
    <row r="6" spans="1:8" ht="18.75" customHeight="1">
      <c r="A6" s="14">
        <v>1</v>
      </c>
      <c r="B6" s="15" t="s">
        <v>10</v>
      </c>
      <c r="C6" s="16">
        <v>9124</v>
      </c>
      <c r="D6" s="16">
        <v>9368</v>
      </c>
      <c r="E6" s="17">
        <f>C6-D6</f>
        <v>-244</v>
      </c>
      <c r="F6" s="18" t="s">
        <v>11</v>
      </c>
    </row>
    <row r="7" spans="1:8" ht="18.75" customHeight="1">
      <c r="A7" s="19">
        <v>2</v>
      </c>
      <c r="B7" s="20" t="s">
        <v>12</v>
      </c>
      <c r="C7" s="21">
        <v>4663</v>
      </c>
      <c r="D7" s="21">
        <v>4822</v>
      </c>
      <c r="E7" s="22">
        <f t="shared" ref="E7:E70" si="0">C7-D7</f>
        <v>-159</v>
      </c>
      <c r="F7" s="23" t="s">
        <v>13</v>
      </c>
    </row>
    <row r="8" spans="1:8" ht="18.75" customHeight="1">
      <c r="A8" s="19">
        <v>3</v>
      </c>
      <c r="B8" s="20" t="s">
        <v>14</v>
      </c>
      <c r="C8" s="21">
        <v>4101</v>
      </c>
      <c r="D8" s="21">
        <v>3911</v>
      </c>
      <c r="E8" s="24">
        <f>C8-D8</f>
        <v>190</v>
      </c>
      <c r="F8" s="23" t="s">
        <v>11</v>
      </c>
    </row>
    <row r="9" spans="1:8" ht="18.75" customHeight="1">
      <c r="A9" s="19">
        <v>4</v>
      </c>
      <c r="B9" s="20" t="s">
        <v>15</v>
      </c>
      <c r="C9" s="21">
        <v>3857</v>
      </c>
      <c r="D9" s="21">
        <v>3953</v>
      </c>
      <c r="E9" s="22">
        <f t="shared" si="0"/>
        <v>-96</v>
      </c>
      <c r="F9" s="23" t="s">
        <v>16</v>
      </c>
    </row>
    <row r="10" spans="1:8" ht="18.75" customHeight="1">
      <c r="A10" s="19">
        <v>5</v>
      </c>
      <c r="B10" s="20" t="s">
        <v>17</v>
      </c>
      <c r="C10" s="21">
        <v>2162</v>
      </c>
      <c r="D10" s="21">
        <v>2094</v>
      </c>
      <c r="E10" s="22">
        <f t="shared" si="0"/>
        <v>68</v>
      </c>
      <c r="F10" s="23" t="s">
        <v>11</v>
      </c>
    </row>
    <row r="11" spans="1:8" ht="18.75" customHeight="1">
      <c r="A11" s="19">
        <v>6</v>
      </c>
      <c r="B11" s="20" t="s">
        <v>18</v>
      </c>
      <c r="C11" s="21">
        <v>1457</v>
      </c>
      <c r="D11" s="21">
        <v>980</v>
      </c>
      <c r="E11" s="24">
        <f t="shared" si="0"/>
        <v>477</v>
      </c>
      <c r="F11" s="23" t="s">
        <v>11</v>
      </c>
    </row>
    <row r="12" spans="1:8" ht="18.75" customHeight="1">
      <c r="A12" s="19">
        <v>7</v>
      </c>
      <c r="B12" s="20" t="s">
        <v>19</v>
      </c>
      <c r="C12" s="21">
        <v>735</v>
      </c>
      <c r="D12" s="21">
        <v>705</v>
      </c>
      <c r="E12" s="24">
        <f t="shared" si="0"/>
        <v>30</v>
      </c>
      <c r="F12" s="23" t="s">
        <v>20</v>
      </c>
    </row>
    <row r="13" spans="1:8" ht="18.75" customHeight="1">
      <c r="A13" s="19">
        <v>8</v>
      </c>
      <c r="B13" s="25" t="s">
        <v>21</v>
      </c>
      <c r="C13" s="21">
        <v>705</v>
      </c>
      <c r="D13" s="21">
        <v>592</v>
      </c>
      <c r="E13" s="24">
        <f>C13-D13</f>
        <v>113</v>
      </c>
      <c r="F13" s="23" t="s">
        <v>11</v>
      </c>
    </row>
    <row r="14" spans="1:8" ht="18.75" customHeight="1">
      <c r="A14" s="19">
        <v>9</v>
      </c>
      <c r="B14" s="20" t="s">
        <v>22</v>
      </c>
      <c r="C14" s="21">
        <v>546</v>
      </c>
      <c r="D14" s="21">
        <v>539</v>
      </c>
      <c r="E14" s="22">
        <f t="shared" si="0"/>
        <v>7</v>
      </c>
      <c r="F14" s="23"/>
    </row>
    <row r="15" spans="1:8" ht="18.75" customHeight="1">
      <c r="A15" s="19">
        <v>10</v>
      </c>
      <c r="B15" s="20" t="s">
        <v>23</v>
      </c>
      <c r="C15" s="21">
        <v>426</v>
      </c>
      <c r="D15" s="21">
        <v>474</v>
      </c>
      <c r="E15" s="22">
        <f>C15-D15</f>
        <v>-48</v>
      </c>
      <c r="F15" s="23" t="s">
        <v>13</v>
      </c>
    </row>
    <row r="16" spans="1:8" ht="18.75" customHeight="1">
      <c r="A16" s="19">
        <v>11</v>
      </c>
      <c r="B16" s="20" t="s">
        <v>24</v>
      </c>
      <c r="C16" s="21">
        <v>305</v>
      </c>
      <c r="D16" s="21">
        <v>230</v>
      </c>
      <c r="E16" s="24">
        <f>C16-D16</f>
        <v>75</v>
      </c>
      <c r="F16" s="23"/>
    </row>
    <row r="17" spans="1:6" ht="18.75" customHeight="1">
      <c r="A17" s="19">
        <v>12</v>
      </c>
      <c r="B17" s="20" t="s">
        <v>25</v>
      </c>
      <c r="C17" s="21">
        <v>280</v>
      </c>
      <c r="D17" s="21">
        <v>244</v>
      </c>
      <c r="E17" s="24">
        <f t="shared" si="0"/>
        <v>36</v>
      </c>
      <c r="F17" s="23" t="s">
        <v>26</v>
      </c>
    </row>
    <row r="18" spans="1:6" ht="18.75" customHeight="1">
      <c r="A18" s="19">
        <v>13</v>
      </c>
      <c r="B18" s="20" t="s">
        <v>27</v>
      </c>
      <c r="C18" s="21">
        <v>267</v>
      </c>
      <c r="D18" s="21">
        <v>222</v>
      </c>
      <c r="E18" s="24">
        <f t="shared" si="0"/>
        <v>45</v>
      </c>
      <c r="F18" s="23"/>
    </row>
    <row r="19" spans="1:6" ht="18.75" customHeight="1">
      <c r="A19" s="19">
        <v>14</v>
      </c>
      <c r="B19" s="20" t="s">
        <v>28</v>
      </c>
      <c r="C19" s="21">
        <v>194</v>
      </c>
      <c r="D19" s="21">
        <v>168</v>
      </c>
      <c r="E19" s="22">
        <f t="shared" si="0"/>
        <v>26</v>
      </c>
      <c r="F19" s="23" t="s">
        <v>26</v>
      </c>
    </row>
    <row r="20" spans="1:6" ht="18.75" customHeight="1">
      <c r="A20" s="19">
        <v>15</v>
      </c>
      <c r="B20" s="20" t="s">
        <v>29</v>
      </c>
      <c r="C20" s="21">
        <v>173</v>
      </c>
      <c r="D20" s="21">
        <v>159</v>
      </c>
      <c r="E20" s="22">
        <f t="shared" si="0"/>
        <v>14</v>
      </c>
      <c r="F20" s="23" t="s">
        <v>26</v>
      </c>
    </row>
    <row r="21" spans="1:6" ht="18.75" customHeight="1">
      <c r="A21" s="19">
        <v>16</v>
      </c>
      <c r="B21" s="20" t="s">
        <v>30</v>
      </c>
      <c r="C21" s="21">
        <v>147</v>
      </c>
      <c r="D21" s="21">
        <v>151</v>
      </c>
      <c r="E21" s="22">
        <f t="shared" si="0"/>
        <v>-4</v>
      </c>
      <c r="F21" s="23" t="s">
        <v>13</v>
      </c>
    </row>
    <row r="22" spans="1:6" ht="18.75" customHeight="1">
      <c r="A22" s="19">
        <v>17</v>
      </c>
      <c r="B22" s="20" t="s">
        <v>31</v>
      </c>
      <c r="C22" s="21">
        <v>146</v>
      </c>
      <c r="D22" s="21">
        <v>135</v>
      </c>
      <c r="E22" s="22">
        <f t="shared" si="0"/>
        <v>11</v>
      </c>
      <c r="F22" s="23"/>
    </row>
    <row r="23" spans="1:6" ht="18.75" customHeight="1">
      <c r="A23" s="19">
        <v>18</v>
      </c>
      <c r="B23" s="20" t="s">
        <v>32</v>
      </c>
      <c r="C23" s="21">
        <v>95</v>
      </c>
      <c r="D23" s="21">
        <v>92</v>
      </c>
      <c r="E23" s="22">
        <f t="shared" si="0"/>
        <v>3</v>
      </c>
      <c r="F23" s="23" t="s">
        <v>11</v>
      </c>
    </row>
    <row r="24" spans="1:6" ht="18.75" customHeight="1">
      <c r="A24" s="19">
        <v>19</v>
      </c>
      <c r="B24" s="20" t="s">
        <v>33</v>
      </c>
      <c r="C24" s="21">
        <v>93</v>
      </c>
      <c r="D24" s="21">
        <v>90</v>
      </c>
      <c r="E24" s="22">
        <f t="shared" si="0"/>
        <v>3</v>
      </c>
      <c r="F24" s="23" t="s">
        <v>34</v>
      </c>
    </row>
    <row r="25" spans="1:6" ht="18.75" customHeight="1">
      <c r="A25" s="19">
        <v>20</v>
      </c>
      <c r="B25" s="20" t="s">
        <v>35</v>
      </c>
      <c r="C25" s="21">
        <v>70</v>
      </c>
      <c r="D25" s="21">
        <v>58</v>
      </c>
      <c r="E25" s="22">
        <f>C25-D25</f>
        <v>12</v>
      </c>
      <c r="F25" s="23"/>
    </row>
    <row r="26" spans="1:6" ht="18.75" customHeight="1">
      <c r="A26" s="19">
        <v>21</v>
      </c>
      <c r="B26" s="20" t="s">
        <v>36</v>
      </c>
      <c r="C26" s="21">
        <v>69</v>
      </c>
      <c r="D26" s="21">
        <v>28</v>
      </c>
      <c r="E26" s="24">
        <f>C26-D26</f>
        <v>41</v>
      </c>
      <c r="F26" s="23" t="s">
        <v>37</v>
      </c>
    </row>
    <row r="27" spans="1:6" ht="18.75" customHeight="1">
      <c r="A27" s="19">
        <v>22</v>
      </c>
      <c r="B27" s="25" t="s">
        <v>38</v>
      </c>
      <c r="C27" s="21">
        <v>65</v>
      </c>
      <c r="D27" s="21">
        <v>79</v>
      </c>
      <c r="E27" s="24">
        <f t="shared" si="0"/>
        <v>-14</v>
      </c>
      <c r="F27" s="23" t="s">
        <v>11</v>
      </c>
    </row>
    <row r="28" spans="1:6" ht="18.75" customHeight="1">
      <c r="A28" s="19">
        <v>23</v>
      </c>
      <c r="B28" s="20" t="s">
        <v>39</v>
      </c>
      <c r="C28" s="21">
        <v>62</v>
      </c>
      <c r="D28" s="21">
        <v>68</v>
      </c>
      <c r="E28" s="24">
        <f>C28-D28</f>
        <v>-6</v>
      </c>
      <c r="F28" s="23"/>
    </row>
    <row r="29" spans="1:6" ht="18.75" customHeight="1">
      <c r="A29" s="19">
        <v>24</v>
      </c>
      <c r="B29" s="20" t="s">
        <v>40</v>
      </c>
      <c r="C29" s="21">
        <v>57</v>
      </c>
      <c r="D29" s="21">
        <v>41</v>
      </c>
      <c r="E29" s="24">
        <f>C29-D29</f>
        <v>16</v>
      </c>
      <c r="F29" s="23"/>
    </row>
    <row r="30" spans="1:6" ht="18.75" customHeight="1">
      <c r="A30" s="19">
        <v>25</v>
      </c>
      <c r="B30" s="20" t="s">
        <v>41</v>
      </c>
      <c r="C30" s="21">
        <v>55</v>
      </c>
      <c r="D30" s="21">
        <v>50</v>
      </c>
      <c r="E30" s="24">
        <f>C30-D30</f>
        <v>5</v>
      </c>
      <c r="F30" s="23" t="s">
        <v>42</v>
      </c>
    </row>
    <row r="31" spans="1:6" ht="18.75" customHeight="1">
      <c r="A31" s="19">
        <v>26</v>
      </c>
      <c r="B31" s="20" t="s">
        <v>43</v>
      </c>
      <c r="C31" s="21">
        <v>51</v>
      </c>
      <c r="D31" s="21">
        <v>49</v>
      </c>
      <c r="E31" s="24">
        <f>C31-D31</f>
        <v>2</v>
      </c>
      <c r="F31" s="23" t="s">
        <v>37</v>
      </c>
    </row>
    <row r="32" spans="1:6" ht="18.75" customHeight="1">
      <c r="A32" s="19">
        <v>27</v>
      </c>
      <c r="B32" s="20" t="s">
        <v>44</v>
      </c>
      <c r="C32" s="21">
        <v>44</v>
      </c>
      <c r="D32" s="21">
        <v>48</v>
      </c>
      <c r="E32" s="24">
        <f t="shared" si="0"/>
        <v>-4</v>
      </c>
      <c r="F32" s="23"/>
    </row>
    <row r="33" spans="1:6" ht="18.75" customHeight="1">
      <c r="A33" s="19">
        <v>28</v>
      </c>
      <c r="B33" s="20" t="s">
        <v>45</v>
      </c>
      <c r="C33" s="21">
        <v>40</v>
      </c>
      <c r="D33" s="21">
        <v>40</v>
      </c>
      <c r="E33" s="24">
        <f t="shared" si="0"/>
        <v>0</v>
      </c>
      <c r="F33" s="23"/>
    </row>
    <row r="34" spans="1:6" ht="18.75" customHeight="1">
      <c r="A34" s="19">
        <v>29</v>
      </c>
      <c r="B34" s="20" t="s">
        <v>46</v>
      </c>
      <c r="C34" s="21">
        <v>33</v>
      </c>
      <c r="D34" s="21">
        <v>20</v>
      </c>
      <c r="E34" s="24">
        <f>C34-D34</f>
        <v>13</v>
      </c>
      <c r="F34" s="23" t="s">
        <v>20</v>
      </c>
    </row>
    <row r="35" spans="1:6" ht="18.75" customHeight="1">
      <c r="A35" s="19">
        <v>30</v>
      </c>
      <c r="B35" s="25" t="s">
        <v>47</v>
      </c>
      <c r="C35" s="21">
        <v>27</v>
      </c>
      <c r="D35" s="21">
        <v>33</v>
      </c>
      <c r="E35" s="24">
        <f t="shared" si="0"/>
        <v>-6</v>
      </c>
      <c r="F35" s="23" t="s">
        <v>13</v>
      </c>
    </row>
    <row r="36" spans="1:6" ht="18.75" customHeight="1">
      <c r="A36" s="19">
        <v>31</v>
      </c>
      <c r="B36" s="20" t="s">
        <v>48</v>
      </c>
      <c r="C36" s="21">
        <v>23</v>
      </c>
      <c r="D36" s="21">
        <v>23</v>
      </c>
      <c r="E36" s="24">
        <f>C36-D36</f>
        <v>0</v>
      </c>
      <c r="F36" s="23" t="s">
        <v>49</v>
      </c>
    </row>
    <row r="37" spans="1:6" ht="18.75" customHeight="1">
      <c r="A37" s="19">
        <v>32</v>
      </c>
      <c r="B37" s="20" t="s">
        <v>50</v>
      </c>
      <c r="C37" s="21">
        <v>21</v>
      </c>
      <c r="D37" s="21">
        <v>17</v>
      </c>
      <c r="E37" s="24">
        <f>C37-D37</f>
        <v>4</v>
      </c>
      <c r="F37" s="23" t="s">
        <v>51</v>
      </c>
    </row>
    <row r="38" spans="1:6" ht="18.75" customHeight="1">
      <c r="A38" s="19">
        <v>33</v>
      </c>
      <c r="B38" s="20" t="s">
        <v>52</v>
      </c>
      <c r="C38" s="21">
        <v>20</v>
      </c>
      <c r="D38" s="21">
        <v>16</v>
      </c>
      <c r="E38" s="24">
        <f>C38-D38</f>
        <v>4</v>
      </c>
      <c r="F38" s="23"/>
    </row>
    <row r="39" spans="1:6" ht="18.75" customHeight="1">
      <c r="A39" s="19">
        <v>33</v>
      </c>
      <c r="B39" s="20" t="s">
        <v>53</v>
      </c>
      <c r="C39" s="21">
        <v>20</v>
      </c>
      <c r="D39" s="21">
        <v>23</v>
      </c>
      <c r="E39" s="22">
        <f>C39-D39</f>
        <v>-3</v>
      </c>
      <c r="F39" s="23"/>
    </row>
    <row r="40" spans="1:6" ht="18.75" customHeight="1">
      <c r="A40" s="19">
        <v>35</v>
      </c>
      <c r="B40" s="20" t="s">
        <v>54</v>
      </c>
      <c r="C40" s="21">
        <v>16</v>
      </c>
      <c r="D40" s="21">
        <v>13</v>
      </c>
      <c r="E40" s="22">
        <f>C40-D40</f>
        <v>3</v>
      </c>
      <c r="F40" s="23"/>
    </row>
    <row r="41" spans="1:6" ht="18.75" customHeight="1">
      <c r="A41" s="19">
        <v>35</v>
      </c>
      <c r="B41" s="20" t="s">
        <v>55</v>
      </c>
      <c r="C41" s="21">
        <v>16</v>
      </c>
      <c r="D41" s="21">
        <v>15</v>
      </c>
      <c r="E41" s="22">
        <f t="shared" si="0"/>
        <v>1</v>
      </c>
      <c r="F41" s="23" t="s">
        <v>56</v>
      </c>
    </row>
    <row r="42" spans="1:6" ht="18.75" customHeight="1">
      <c r="A42" s="19">
        <v>35</v>
      </c>
      <c r="B42" s="20" t="s">
        <v>57</v>
      </c>
      <c r="C42" s="21">
        <v>16</v>
      </c>
      <c r="D42" s="21">
        <v>13</v>
      </c>
      <c r="E42" s="22">
        <f t="shared" si="0"/>
        <v>3</v>
      </c>
      <c r="F42" s="23"/>
    </row>
    <row r="43" spans="1:6" ht="18.75" customHeight="1">
      <c r="A43" s="19">
        <v>38</v>
      </c>
      <c r="B43" s="20" t="s">
        <v>58</v>
      </c>
      <c r="C43" s="21">
        <v>15</v>
      </c>
      <c r="D43" s="21">
        <v>10</v>
      </c>
      <c r="E43" s="22">
        <f t="shared" si="0"/>
        <v>5</v>
      </c>
      <c r="F43" s="23"/>
    </row>
    <row r="44" spans="1:6" ht="18.75" customHeight="1">
      <c r="A44" s="19">
        <v>39</v>
      </c>
      <c r="B44" s="25" t="s">
        <v>59</v>
      </c>
      <c r="C44" s="21">
        <v>10</v>
      </c>
      <c r="D44" s="21">
        <v>10</v>
      </c>
      <c r="E44" s="22">
        <f t="shared" si="0"/>
        <v>0</v>
      </c>
      <c r="F44" s="23"/>
    </row>
    <row r="45" spans="1:6" ht="18.75" customHeight="1">
      <c r="A45" s="19">
        <v>40</v>
      </c>
      <c r="B45" s="20" t="s">
        <v>60</v>
      </c>
      <c r="C45" s="21">
        <v>9</v>
      </c>
      <c r="D45" s="21">
        <v>9</v>
      </c>
      <c r="E45" s="22">
        <f t="shared" si="0"/>
        <v>0</v>
      </c>
      <c r="F45" s="23" t="s">
        <v>61</v>
      </c>
    </row>
    <row r="46" spans="1:6" ht="18.75" customHeight="1">
      <c r="A46" s="19">
        <v>40</v>
      </c>
      <c r="B46" s="20" t="s">
        <v>62</v>
      </c>
      <c r="C46" s="21">
        <v>9</v>
      </c>
      <c r="D46" s="21">
        <v>6</v>
      </c>
      <c r="E46" s="22">
        <f t="shared" si="0"/>
        <v>3</v>
      </c>
      <c r="F46" s="23" t="s">
        <v>13</v>
      </c>
    </row>
    <row r="47" spans="1:6" ht="18.75" customHeight="1">
      <c r="A47" s="19">
        <v>40</v>
      </c>
      <c r="B47" s="20" t="s">
        <v>63</v>
      </c>
      <c r="C47" s="21">
        <v>9</v>
      </c>
      <c r="D47" s="21">
        <v>6</v>
      </c>
      <c r="E47" s="22">
        <f t="shared" si="0"/>
        <v>3</v>
      </c>
      <c r="F47" s="23"/>
    </row>
    <row r="48" spans="1:6" ht="18.75" customHeight="1">
      <c r="A48" s="19">
        <v>40</v>
      </c>
      <c r="B48" s="20" t="s">
        <v>64</v>
      </c>
      <c r="C48" s="21">
        <v>9</v>
      </c>
      <c r="D48" s="21">
        <v>8</v>
      </c>
      <c r="E48" s="22">
        <f t="shared" si="0"/>
        <v>1</v>
      </c>
      <c r="F48" s="23"/>
    </row>
    <row r="49" spans="1:6" ht="18.75" customHeight="1">
      <c r="A49" s="19">
        <v>44</v>
      </c>
      <c r="B49" s="20" t="s">
        <v>65</v>
      </c>
      <c r="C49" s="21">
        <v>8</v>
      </c>
      <c r="D49" s="21">
        <v>6</v>
      </c>
      <c r="E49" s="22">
        <f t="shared" si="0"/>
        <v>2</v>
      </c>
      <c r="F49" s="23"/>
    </row>
    <row r="50" spans="1:6" ht="18.75" customHeight="1">
      <c r="A50" s="19">
        <v>44</v>
      </c>
      <c r="B50" s="26" t="s">
        <v>66</v>
      </c>
      <c r="C50" s="21">
        <v>8</v>
      </c>
      <c r="D50" s="21">
        <v>2</v>
      </c>
      <c r="E50" s="22">
        <f t="shared" si="0"/>
        <v>6</v>
      </c>
      <c r="F50" s="23"/>
    </row>
    <row r="51" spans="1:6" ht="18.75" customHeight="1">
      <c r="A51" s="19">
        <v>44</v>
      </c>
      <c r="B51" s="20" t="s">
        <v>67</v>
      </c>
      <c r="C51" s="21">
        <v>8</v>
      </c>
      <c r="D51" s="21">
        <v>8</v>
      </c>
      <c r="E51" s="22">
        <f t="shared" si="0"/>
        <v>0</v>
      </c>
      <c r="F51" s="23" t="s">
        <v>11</v>
      </c>
    </row>
    <row r="52" spans="1:6" ht="18.75" customHeight="1">
      <c r="A52" s="19">
        <v>47</v>
      </c>
      <c r="B52" s="20" t="s">
        <v>68</v>
      </c>
      <c r="C52" s="21">
        <v>7</v>
      </c>
      <c r="D52" s="21">
        <v>8</v>
      </c>
      <c r="E52" s="22">
        <f t="shared" si="0"/>
        <v>-1</v>
      </c>
      <c r="F52" s="23"/>
    </row>
    <row r="53" spans="1:6" ht="18.75" customHeight="1">
      <c r="A53" s="19">
        <v>47</v>
      </c>
      <c r="B53" s="20" t="s">
        <v>69</v>
      </c>
      <c r="C53" s="21">
        <v>7</v>
      </c>
      <c r="D53" s="21">
        <v>5</v>
      </c>
      <c r="E53" s="22">
        <f t="shared" si="0"/>
        <v>2</v>
      </c>
      <c r="F53" s="23"/>
    </row>
    <row r="54" spans="1:6" ht="18.75" customHeight="1">
      <c r="A54" s="19">
        <v>47</v>
      </c>
      <c r="B54" s="20" t="s">
        <v>70</v>
      </c>
      <c r="C54" s="21">
        <v>7</v>
      </c>
      <c r="D54" s="21">
        <v>1</v>
      </c>
      <c r="E54" s="22">
        <f t="shared" si="0"/>
        <v>6</v>
      </c>
      <c r="F54" s="23" t="s">
        <v>11</v>
      </c>
    </row>
    <row r="55" spans="1:6" ht="18.75" customHeight="1">
      <c r="A55" s="19">
        <v>50</v>
      </c>
      <c r="B55" s="20" t="s">
        <v>71</v>
      </c>
      <c r="C55" s="21">
        <v>6</v>
      </c>
      <c r="D55" s="21">
        <v>5</v>
      </c>
      <c r="E55" s="22">
        <f t="shared" si="0"/>
        <v>1</v>
      </c>
      <c r="F55" s="23" t="s">
        <v>13</v>
      </c>
    </row>
    <row r="56" spans="1:6" ht="18.75" customHeight="1">
      <c r="A56" s="19">
        <v>50</v>
      </c>
      <c r="B56" s="20" t="s">
        <v>72</v>
      </c>
      <c r="C56" s="21">
        <v>6</v>
      </c>
      <c r="D56" s="21">
        <v>8</v>
      </c>
      <c r="E56" s="22">
        <f t="shared" si="0"/>
        <v>-2</v>
      </c>
      <c r="F56" s="23"/>
    </row>
    <row r="57" spans="1:6" ht="18.75" customHeight="1">
      <c r="A57" s="19">
        <v>50</v>
      </c>
      <c r="B57" s="20" t="s">
        <v>73</v>
      </c>
      <c r="C57" s="21">
        <v>6</v>
      </c>
      <c r="D57" s="21">
        <v>6</v>
      </c>
      <c r="E57" s="22">
        <f>C57-D57</f>
        <v>0</v>
      </c>
      <c r="F57" s="23"/>
    </row>
    <row r="58" spans="1:6" ht="18.75" customHeight="1">
      <c r="A58" s="19">
        <v>50</v>
      </c>
      <c r="B58" s="20" t="s">
        <v>74</v>
      </c>
      <c r="C58" s="21">
        <v>6</v>
      </c>
      <c r="D58" s="21">
        <v>6</v>
      </c>
      <c r="E58" s="22">
        <f>C58-D58</f>
        <v>0</v>
      </c>
      <c r="F58" s="23" t="s">
        <v>56</v>
      </c>
    </row>
    <row r="59" spans="1:6" ht="18.75" customHeight="1">
      <c r="A59" s="19">
        <v>50</v>
      </c>
      <c r="B59" s="20" t="s">
        <v>75</v>
      </c>
      <c r="C59" s="21">
        <v>6</v>
      </c>
      <c r="D59" s="21">
        <v>4</v>
      </c>
      <c r="E59" s="22">
        <f>C59-D59</f>
        <v>2</v>
      </c>
      <c r="F59" s="23"/>
    </row>
    <row r="60" spans="1:6" ht="18.75" customHeight="1">
      <c r="A60" s="19">
        <v>55</v>
      </c>
      <c r="B60" s="20" t="s">
        <v>76</v>
      </c>
      <c r="C60" s="21">
        <v>5</v>
      </c>
      <c r="D60" s="21">
        <v>6</v>
      </c>
      <c r="E60" s="22">
        <f>C60-D60</f>
        <v>-1</v>
      </c>
      <c r="F60" s="23"/>
    </row>
    <row r="61" spans="1:6" ht="18.75" customHeight="1">
      <c r="A61" s="19">
        <v>55</v>
      </c>
      <c r="B61" s="20" t="s">
        <v>77</v>
      </c>
      <c r="C61" s="21">
        <v>5</v>
      </c>
      <c r="D61" s="21">
        <v>5</v>
      </c>
      <c r="E61" s="22">
        <f>C61-D61</f>
        <v>0</v>
      </c>
      <c r="F61" s="23"/>
    </row>
    <row r="62" spans="1:6" ht="18.75" customHeight="1">
      <c r="A62" s="19">
        <v>57</v>
      </c>
      <c r="B62" s="20" t="s">
        <v>78</v>
      </c>
      <c r="C62" s="21">
        <v>4</v>
      </c>
      <c r="D62" s="21">
        <v>4</v>
      </c>
      <c r="E62" s="22">
        <f t="shared" si="0"/>
        <v>0</v>
      </c>
      <c r="F62" s="23"/>
    </row>
    <row r="63" spans="1:6" ht="18.75" customHeight="1">
      <c r="A63" s="19">
        <v>57</v>
      </c>
      <c r="B63" s="20" t="s">
        <v>79</v>
      </c>
      <c r="C63" s="21">
        <v>4</v>
      </c>
      <c r="D63" s="21">
        <v>4</v>
      </c>
      <c r="E63" s="22">
        <f t="shared" si="0"/>
        <v>0</v>
      </c>
      <c r="F63" s="23"/>
    </row>
    <row r="64" spans="1:6" ht="18.75" customHeight="1">
      <c r="A64" s="19">
        <v>57</v>
      </c>
      <c r="B64" s="20" t="s">
        <v>80</v>
      </c>
      <c r="C64" s="21">
        <v>4</v>
      </c>
      <c r="D64" s="21">
        <v>4</v>
      </c>
      <c r="E64" s="22">
        <f t="shared" si="0"/>
        <v>0</v>
      </c>
      <c r="F64" s="23"/>
    </row>
    <row r="65" spans="1:6" ht="18.75" customHeight="1">
      <c r="A65" s="19">
        <v>57</v>
      </c>
      <c r="B65" s="20" t="s">
        <v>81</v>
      </c>
      <c r="C65" s="21">
        <v>4</v>
      </c>
      <c r="D65" s="21">
        <v>5</v>
      </c>
      <c r="E65" s="22">
        <f t="shared" si="0"/>
        <v>-1</v>
      </c>
      <c r="F65" s="23"/>
    </row>
    <row r="66" spans="1:6" ht="18.75" customHeight="1">
      <c r="A66" s="19">
        <v>57</v>
      </c>
      <c r="B66" s="20" t="s">
        <v>82</v>
      </c>
      <c r="C66" s="21">
        <v>4</v>
      </c>
      <c r="D66" s="21">
        <v>2</v>
      </c>
      <c r="E66" s="22">
        <f t="shared" si="0"/>
        <v>2</v>
      </c>
      <c r="F66" s="23"/>
    </row>
    <row r="67" spans="1:6" ht="18.75" customHeight="1">
      <c r="A67" s="19">
        <v>57</v>
      </c>
      <c r="B67" s="20" t="s">
        <v>83</v>
      </c>
      <c r="C67" s="21">
        <v>4</v>
      </c>
      <c r="D67" s="21">
        <v>4</v>
      </c>
      <c r="E67" s="22">
        <f t="shared" si="0"/>
        <v>0</v>
      </c>
      <c r="F67" s="23" t="s">
        <v>13</v>
      </c>
    </row>
    <row r="68" spans="1:6" ht="18.75" customHeight="1">
      <c r="A68" s="19">
        <v>57</v>
      </c>
      <c r="B68" s="20" t="s">
        <v>84</v>
      </c>
      <c r="C68" s="21">
        <v>4</v>
      </c>
      <c r="D68" s="21">
        <v>1</v>
      </c>
      <c r="E68" s="22">
        <f t="shared" si="0"/>
        <v>3</v>
      </c>
      <c r="F68" s="23"/>
    </row>
    <row r="69" spans="1:6" ht="18.75" customHeight="1">
      <c r="A69" s="19">
        <v>57</v>
      </c>
      <c r="B69" s="20" t="s">
        <v>85</v>
      </c>
      <c r="C69" s="21">
        <v>4</v>
      </c>
      <c r="D69" s="21">
        <v>3</v>
      </c>
      <c r="E69" s="22">
        <f t="shared" si="0"/>
        <v>1</v>
      </c>
      <c r="F69" s="23"/>
    </row>
    <row r="70" spans="1:6" ht="18.75" customHeight="1">
      <c r="A70" s="19">
        <v>65</v>
      </c>
      <c r="B70" s="20" t="s">
        <v>86</v>
      </c>
      <c r="C70" s="21">
        <v>3</v>
      </c>
      <c r="D70" s="21">
        <v>0</v>
      </c>
      <c r="E70" s="22">
        <f t="shared" si="0"/>
        <v>3</v>
      </c>
      <c r="F70" s="23"/>
    </row>
    <row r="71" spans="1:6" ht="18.75" customHeight="1">
      <c r="A71" s="19">
        <v>65</v>
      </c>
      <c r="B71" s="20" t="s">
        <v>87</v>
      </c>
      <c r="C71" s="21">
        <v>3</v>
      </c>
      <c r="D71" s="21">
        <v>3</v>
      </c>
      <c r="E71" s="22">
        <f t="shared" ref="E71:E115" si="1">C71-D71</f>
        <v>0</v>
      </c>
      <c r="F71" s="23"/>
    </row>
    <row r="72" spans="1:6" ht="18.75" customHeight="1">
      <c r="A72" s="19">
        <v>65</v>
      </c>
      <c r="B72" s="20" t="s">
        <v>88</v>
      </c>
      <c r="C72" s="21">
        <v>3</v>
      </c>
      <c r="D72" s="21">
        <v>3</v>
      </c>
      <c r="E72" s="22">
        <f t="shared" si="1"/>
        <v>0</v>
      </c>
      <c r="F72" s="23"/>
    </row>
    <row r="73" spans="1:6" ht="18.75" customHeight="1">
      <c r="A73" s="19">
        <v>65</v>
      </c>
      <c r="B73" s="20" t="s">
        <v>89</v>
      </c>
      <c r="C73" s="21">
        <v>3</v>
      </c>
      <c r="D73" s="21">
        <v>3</v>
      </c>
      <c r="E73" s="22">
        <f t="shared" si="1"/>
        <v>0</v>
      </c>
      <c r="F73" s="23"/>
    </row>
    <row r="74" spans="1:6" ht="18.75" customHeight="1">
      <c r="A74" s="19">
        <v>65</v>
      </c>
      <c r="B74" s="20" t="s">
        <v>90</v>
      </c>
      <c r="C74" s="21">
        <v>3</v>
      </c>
      <c r="D74" s="21">
        <v>1</v>
      </c>
      <c r="E74" s="22">
        <f t="shared" si="1"/>
        <v>2</v>
      </c>
      <c r="F74" s="23" t="s">
        <v>13</v>
      </c>
    </row>
    <row r="75" spans="1:6" ht="18.75" customHeight="1">
      <c r="A75" s="19">
        <v>65</v>
      </c>
      <c r="B75" s="20" t="s">
        <v>91</v>
      </c>
      <c r="C75" s="21">
        <v>3</v>
      </c>
      <c r="D75" s="21">
        <v>1</v>
      </c>
      <c r="E75" s="22">
        <f t="shared" si="1"/>
        <v>2</v>
      </c>
      <c r="F75" s="23"/>
    </row>
    <row r="76" spans="1:6" ht="18.75" customHeight="1">
      <c r="A76" s="19">
        <v>65</v>
      </c>
      <c r="B76" s="20" t="s">
        <v>92</v>
      </c>
      <c r="C76" s="21">
        <v>3</v>
      </c>
      <c r="D76" s="21">
        <v>3</v>
      </c>
      <c r="E76" s="22">
        <f t="shared" si="1"/>
        <v>0</v>
      </c>
      <c r="F76" s="23"/>
    </row>
    <row r="77" spans="1:6" ht="18.75" customHeight="1">
      <c r="A77" s="19">
        <v>65</v>
      </c>
      <c r="B77" s="20" t="s">
        <v>93</v>
      </c>
      <c r="C77" s="21">
        <v>3</v>
      </c>
      <c r="D77" s="21">
        <v>3</v>
      </c>
      <c r="E77" s="22">
        <f t="shared" si="1"/>
        <v>0</v>
      </c>
      <c r="F77" s="23"/>
    </row>
    <row r="78" spans="1:6" ht="18.75" customHeight="1">
      <c r="A78" s="19">
        <v>73</v>
      </c>
      <c r="B78" s="20" t="s">
        <v>94</v>
      </c>
      <c r="C78" s="21">
        <v>2</v>
      </c>
      <c r="D78" s="21">
        <v>2</v>
      </c>
      <c r="E78" s="22">
        <f t="shared" si="1"/>
        <v>0</v>
      </c>
      <c r="F78" s="23"/>
    </row>
    <row r="79" spans="1:6" ht="18.75" customHeight="1">
      <c r="A79" s="19">
        <v>73</v>
      </c>
      <c r="B79" s="20" t="s">
        <v>95</v>
      </c>
      <c r="C79" s="21">
        <v>2</v>
      </c>
      <c r="D79" s="21">
        <v>1</v>
      </c>
      <c r="E79" s="22">
        <f t="shared" si="1"/>
        <v>1</v>
      </c>
      <c r="F79" s="23"/>
    </row>
    <row r="80" spans="1:6" ht="18.75" customHeight="1">
      <c r="A80" s="19">
        <v>73</v>
      </c>
      <c r="B80" s="20" t="s">
        <v>96</v>
      </c>
      <c r="C80" s="21">
        <v>2</v>
      </c>
      <c r="D80" s="21">
        <v>1</v>
      </c>
      <c r="E80" s="22">
        <f t="shared" si="1"/>
        <v>1</v>
      </c>
      <c r="F80" s="23"/>
    </row>
    <row r="81" spans="1:6" ht="18.75" customHeight="1">
      <c r="A81" s="19">
        <v>73</v>
      </c>
      <c r="B81" s="20" t="s">
        <v>97</v>
      </c>
      <c r="C81" s="21">
        <v>2</v>
      </c>
      <c r="D81" s="21">
        <v>4</v>
      </c>
      <c r="E81" s="22">
        <f t="shared" si="1"/>
        <v>-2</v>
      </c>
      <c r="F81" s="23"/>
    </row>
    <row r="82" spans="1:6" ht="18.75" customHeight="1">
      <c r="A82" s="19">
        <v>73</v>
      </c>
      <c r="B82" s="20" t="s">
        <v>98</v>
      </c>
      <c r="C82" s="21">
        <v>2</v>
      </c>
      <c r="D82" s="21">
        <v>2</v>
      </c>
      <c r="E82" s="22">
        <f t="shared" si="1"/>
        <v>0</v>
      </c>
      <c r="F82" s="23"/>
    </row>
    <row r="83" spans="1:6" ht="18.75" customHeight="1">
      <c r="A83" s="19">
        <v>73</v>
      </c>
      <c r="B83" s="20" t="s">
        <v>99</v>
      </c>
      <c r="C83" s="21">
        <v>2</v>
      </c>
      <c r="D83" s="21">
        <v>3</v>
      </c>
      <c r="E83" s="22">
        <f t="shared" si="1"/>
        <v>-1</v>
      </c>
      <c r="F83" s="23"/>
    </row>
    <row r="84" spans="1:6" ht="18.75" customHeight="1">
      <c r="A84" s="19">
        <v>73</v>
      </c>
      <c r="B84" s="20" t="s">
        <v>100</v>
      </c>
      <c r="C84" s="21">
        <v>2</v>
      </c>
      <c r="D84" s="21">
        <v>3</v>
      </c>
      <c r="E84" s="22">
        <f t="shared" si="1"/>
        <v>-1</v>
      </c>
      <c r="F84" s="23"/>
    </row>
    <row r="85" spans="1:6" ht="18.75" customHeight="1">
      <c r="A85" s="19">
        <v>73</v>
      </c>
      <c r="B85" s="20" t="s">
        <v>101</v>
      </c>
      <c r="C85" s="21">
        <v>2</v>
      </c>
      <c r="D85" s="21">
        <v>1</v>
      </c>
      <c r="E85" s="22">
        <f t="shared" si="1"/>
        <v>1</v>
      </c>
      <c r="F85" s="23"/>
    </row>
    <row r="86" spans="1:6" ht="18.75" customHeight="1">
      <c r="A86" s="19">
        <v>73</v>
      </c>
      <c r="B86" s="20" t="s">
        <v>102</v>
      </c>
      <c r="C86" s="21">
        <v>2</v>
      </c>
      <c r="D86" s="21">
        <v>2</v>
      </c>
      <c r="E86" s="22">
        <f t="shared" si="1"/>
        <v>0</v>
      </c>
      <c r="F86" s="23"/>
    </row>
    <row r="87" spans="1:6" ht="18.75" customHeight="1">
      <c r="A87" s="19">
        <v>73</v>
      </c>
      <c r="B87" s="20" t="s">
        <v>103</v>
      </c>
      <c r="C87" s="21">
        <v>2</v>
      </c>
      <c r="D87" s="21">
        <v>2</v>
      </c>
      <c r="E87" s="22">
        <f t="shared" si="1"/>
        <v>0</v>
      </c>
      <c r="F87" s="23"/>
    </row>
    <row r="88" spans="1:6" ht="18.75" customHeight="1">
      <c r="A88" s="19">
        <v>83</v>
      </c>
      <c r="B88" s="20" t="s">
        <v>104</v>
      </c>
      <c r="C88" s="21">
        <v>1</v>
      </c>
      <c r="D88" s="21">
        <v>1</v>
      </c>
      <c r="E88" s="22">
        <f t="shared" si="1"/>
        <v>0</v>
      </c>
      <c r="F88" s="23"/>
    </row>
    <row r="89" spans="1:6" ht="18.75" customHeight="1">
      <c r="A89" s="19">
        <v>83</v>
      </c>
      <c r="B89" s="20" t="s">
        <v>105</v>
      </c>
      <c r="C89" s="21">
        <v>1</v>
      </c>
      <c r="D89" s="21">
        <v>1</v>
      </c>
      <c r="E89" s="22">
        <f t="shared" si="1"/>
        <v>0</v>
      </c>
      <c r="F89" s="23" t="s">
        <v>34</v>
      </c>
    </row>
    <row r="90" spans="1:6" ht="18.75" customHeight="1">
      <c r="A90" s="19">
        <v>83</v>
      </c>
      <c r="B90" s="20" t="s">
        <v>106</v>
      </c>
      <c r="C90" s="21">
        <v>1</v>
      </c>
      <c r="D90" s="21">
        <v>0</v>
      </c>
      <c r="E90" s="22">
        <f t="shared" si="1"/>
        <v>1</v>
      </c>
      <c r="F90" s="23"/>
    </row>
    <row r="91" spans="1:6" ht="18.75" customHeight="1">
      <c r="A91" s="19">
        <v>83</v>
      </c>
      <c r="B91" s="26" t="s">
        <v>107</v>
      </c>
      <c r="C91" s="21">
        <v>1</v>
      </c>
      <c r="D91" s="21">
        <v>1</v>
      </c>
      <c r="E91" s="22">
        <f t="shared" si="1"/>
        <v>0</v>
      </c>
      <c r="F91" s="23" t="s">
        <v>108</v>
      </c>
    </row>
    <row r="92" spans="1:6" ht="18.75" customHeight="1">
      <c r="A92" s="19">
        <v>83</v>
      </c>
      <c r="B92" s="20" t="s">
        <v>109</v>
      </c>
      <c r="C92" s="21">
        <v>1</v>
      </c>
      <c r="D92" s="21">
        <v>1</v>
      </c>
      <c r="E92" s="22">
        <f t="shared" si="1"/>
        <v>0</v>
      </c>
      <c r="F92" s="23"/>
    </row>
    <row r="93" spans="1:6" ht="18.75" customHeight="1">
      <c r="A93" s="19">
        <v>83</v>
      </c>
      <c r="B93" s="20" t="s">
        <v>110</v>
      </c>
      <c r="C93" s="21">
        <v>1</v>
      </c>
      <c r="D93" s="21">
        <v>1</v>
      </c>
      <c r="E93" s="22">
        <f t="shared" si="1"/>
        <v>0</v>
      </c>
      <c r="F93" s="23"/>
    </row>
    <row r="94" spans="1:6" ht="18.75" customHeight="1">
      <c r="A94" s="19">
        <v>83</v>
      </c>
      <c r="B94" s="20" t="s">
        <v>111</v>
      </c>
      <c r="C94" s="21">
        <v>1</v>
      </c>
      <c r="D94" s="21">
        <v>2</v>
      </c>
      <c r="E94" s="22">
        <f t="shared" si="1"/>
        <v>-1</v>
      </c>
      <c r="F94" s="23" t="s">
        <v>13</v>
      </c>
    </row>
    <row r="95" spans="1:6" ht="18.75" customHeight="1">
      <c r="A95" s="19">
        <v>83</v>
      </c>
      <c r="B95" s="20" t="s">
        <v>112</v>
      </c>
      <c r="C95" s="21">
        <v>1</v>
      </c>
      <c r="D95" s="21">
        <v>0</v>
      </c>
      <c r="E95" s="22">
        <f t="shared" si="1"/>
        <v>1</v>
      </c>
      <c r="F95" s="23" t="s">
        <v>34</v>
      </c>
    </row>
    <row r="96" spans="1:6" ht="18.75" customHeight="1">
      <c r="A96" s="19">
        <v>83</v>
      </c>
      <c r="B96" s="20" t="s">
        <v>113</v>
      </c>
      <c r="C96" s="21">
        <v>1</v>
      </c>
      <c r="D96" s="21">
        <v>0</v>
      </c>
      <c r="E96" s="22">
        <f t="shared" si="1"/>
        <v>1</v>
      </c>
      <c r="F96" s="23"/>
    </row>
    <row r="97" spans="1:6" ht="18.75" customHeight="1">
      <c r="A97" s="19">
        <v>83</v>
      </c>
      <c r="B97" s="20" t="s">
        <v>114</v>
      </c>
      <c r="C97" s="21">
        <v>1</v>
      </c>
      <c r="D97" s="21">
        <v>2</v>
      </c>
      <c r="E97" s="22">
        <f t="shared" si="1"/>
        <v>-1</v>
      </c>
      <c r="F97" s="23"/>
    </row>
    <row r="98" spans="1:6" ht="18.75" customHeight="1">
      <c r="A98" s="19">
        <v>83</v>
      </c>
      <c r="B98" s="20" t="s">
        <v>115</v>
      </c>
      <c r="C98" s="21">
        <v>1</v>
      </c>
      <c r="D98" s="21">
        <v>1</v>
      </c>
      <c r="E98" s="22">
        <f t="shared" si="1"/>
        <v>0</v>
      </c>
      <c r="F98" s="23"/>
    </row>
    <row r="99" spans="1:6" ht="18.75" customHeight="1">
      <c r="A99" s="19">
        <v>83</v>
      </c>
      <c r="B99" s="20" t="s">
        <v>116</v>
      </c>
      <c r="C99" s="21">
        <v>1</v>
      </c>
      <c r="D99" s="21">
        <v>1</v>
      </c>
      <c r="E99" s="22">
        <f t="shared" si="1"/>
        <v>0</v>
      </c>
      <c r="F99" s="23"/>
    </row>
    <row r="100" spans="1:6" ht="18.75" customHeight="1">
      <c r="A100" s="19">
        <v>83</v>
      </c>
      <c r="B100" s="20" t="s">
        <v>117</v>
      </c>
      <c r="C100" s="21">
        <v>1</v>
      </c>
      <c r="D100" s="21">
        <v>1</v>
      </c>
      <c r="E100" s="22">
        <f t="shared" si="1"/>
        <v>0</v>
      </c>
      <c r="F100" s="23" t="s">
        <v>108</v>
      </c>
    </row>
    <row r="101" spans="1:6" ht="18.75" customHeight="1">
      <c r="A101" s="19">
        <v>83</v>
      </c>
      <c r="B101" s="20" t="s">
        <v>118</v>
      </c>
      <c r="C101" s="21">
        <v>1</v>
      </c>
      <c r="D101" s="21">
        <v>1</v>
      </c>
      <c r="E101" s="22">
        <f t="shared" si="1"/>
        <v>0</v>
      </c>
      <c r="F101" s="23"/>
    </row>
    <row r="102" spans="1:6" ht="18.75" customHeight="1">
      <c r="A102" s="19">
        <v>83</v>
      </c>
      <c r="B102" s="25" t="s">
        <v>119</v>
      </c>
      <c r="C102" s="21">
        <v>1</v>
      </c>
      <c r="D102" s="21">
        <v>1</v>
      </c>
      <c r="E102" s="22">
        <f t="shared" si="1"/>
        <v>0</v>
      </c>
      <c r="F102" s="23"/>
    </row>
    <row r="103" spans="1:6" ht="18.75" customHeight="1">
      <c r="A103" s="19">
        <v>83</v>
      </c>
      <c r="B103" s="20" t="s">
        <v>120</v>
      </c>
      <c r="C103" s="21">
        <v>1</v>
      </c>
      <c r="D103" s="21">
        <v>1</v>
      </c>
      <c r="E103" s="22">
        <f t="shared" si="1"/>
        <v>0</v>
      </c>
      <c r="F103" s="23"/>
    </row>
    <row r="104" spans="1:6" ht="18.75" customHeight="1">
      <c r="A104" s="19">
        <v>83</v>
      </c>
      <c r="B104" s="20" t="s">
        <v>121</v>
      </c>
      <c r="C104" s="21">
        <v>1</v>
      </c>
      <c r="D104" s="21">
        <v>1</v>
      </c>
      <c r="E104" s="22">
        <f t="shared" si="1"/>
        <v>0</v>
      </c>
      <c r="F104" s="23"/>
    </row>
    <row r="105" spans="1:6" ht="18.75" customHeight="1">
      <c r="A105" s="19">
        <v>83</v>
      </c>
      <c r="B105" s="20" t="s">
        <v>122</v>
      </c>
      <c r="C105" s="21">
        <v>1</v>
      </c>
      <c r="D105" s="21">
        <v>1</v>
      </c>
      <c r="E105" s="27">
        <f t="shared" si="1"/>
        <v>0</v>
      </c>
      <c r="F105" s="23" t="s">
        <v>108</v>
      </c>
    </row>
    <row r="106" spans="1:6" ht="18.75" customHeight="1">
      <c r="A106" s="19">
        <v>83</v>
      </c>
      <c r="B106" s="20" t="s">
        <v>123</v>
      </c>
      <c r="C106" s="21">
        <v>1</v>
      </c>
      <c r="D106" s="21">
        <v>0</v>
      </c>
      <c r="E106" s="22">
        <f t="shared" si="1"/>
        <v>1</v>
      </c>
      <c r="F106" s="23"/>
    </row>
    <row r="107" spans="1:6" ht="18.75" customHeight="1">
      <c r="A107" s="19">
        <v>83</v>
      </c>
      <c r="B107" s="20" t="s">
        <v>124</v>
      </c>
      <c r="C107" s="21">
        <v>1</v>
      </c>
      <c r="D107" s="21">
        <v>1</v>
      </c>
      <c r="E107" s="22">
        <f t="shared" si="1"/>
        <v>0</v>
      </c>
      <c r="F107" s="23"/>
    </row>
    <row r="108" spans="1:6" ht="18.75" customHeight="1">
      <c r="A108" s="19">
        <v>83</v>
      </c>
      <c r="B108" s="20" t="s">
        <v>125</v>
      </c>
      <c r="C108" s="21">
        <v>1</v>
      </c>
      <c r="D108" s="21">
        <v>1</v>
      </c>
      <c r="E108" s="22">
        <f t="shared" si="1"/>
        <v>0</v>
      </c>
      <c r="F108" s="23"/>
    </row>
    <row r="109" spans="1:6" ht="18.75" customHeight="1">
      <c r="A109" s="19">
        <v>83</v>
      </c>
      <c r="B109" s="20" t="s">
        <v>126</v>
      </c>
      <c r="C109" s="21">
        <v>1</v>
      </c>
      <c r="D109" s="21">
        <v>1</v>
      </c>
      <c r="E109" s="22">
        <f t="shared" si="1"/>
        <v>0</v>
      </c>
      <c r="F109" s="23"/>
    </row>
    <row r="110" spans="1:6" ht="18.75" customHeight="1">
      <c r="A110" s="19" t="s">
        <v>127</v>
      </c>
      <c r="B110" s="20" t="s">
        <v>128</v>
      </c>
      <c r="C110" s="21">
        <v>18</v>
      </c>
      <c r="D110" s="21">
        <v>15</v>
      </c>
      <c r="E110" s="22">
        <f t="shared" si="1"/>
        <v>3</v>
      </c>
      <c r="F110" s="23"/>
    </row>
    <row r="111" spans="1:6" ht="18.75" customHeight="1">
      <c r="A111" s="19" t="s">
        <v>129</v>
      </c>
      <c r="B111" s="20" t="s">
        <v>130</v>
      </c>
      <c r="C111" s="21">
        <v>0</v>
      </c>
      <c r="D111" s="21">
        <v>3</v>
      </c>
      <c r="E111" s="22">
        <f>C111-D111</f>
        <v>-3</v>
      </c>
      <c r="F111" s="23"/>
    </row>
    <row r="112" spans="1:6" ht="18.75" customHeight="1">
      <c r="A112" s="19" t="s">
        <v>131</v>
      </c>
      <c r="B112" s="25" t="s">
        <v>132</v>
      </c>
      <c r="C112" s="21">
        <v>0</v>
      </c>
      <c r="D112" s="21">
        <v>1</v>
      </c>
      <c r="E112" s="22">
        <f t="shared" si="1"/>
        <v>-1</v>
      </c>
      <c r="F112" s="23"/>
    </row>
    <row r="113" spans="1:8" ht="18.75" customHeight="1">
      <c r="A113" s="19" t="s">
        <v>127</v>
      </c>
      <c r="B113" s="20" t="s">
        <v>133</v>
      </c>
      <c r="C113" s="21">
        <v>0</v>
      </c>
      <c r="D113" s="21">
        <v>1</v>
      </c>
      <c r="E113" s="22">
        <f t="shared" si="1"/>
        <v>-1</v>
      </c>
      <c r="F113" s="23"/>
    </row>
    <row r="114" spans="1:8" ht="18.75" customHeight="1">
      <c r="A114" s="19" t="s">
        <v>127</v>
      </c>
      <c r="B114" s="20" t="s">
        <v>134</v>
      </c>
      <c r="C114" s="21">
        <v>0</v>
      </c>
      <c r="D114" s="21">
        <v>1</v>
      </c>
      <c r="E114" s="22">
        <f>C114-D114</f>
        <v>-1</v>
      </c>
      <c r="F114" s="23"/>
    </row>
    <row r="115" spans="1:8" ht="18.75" customHeight="1">
      <c r="A115" s="28" t="s">
        <v>127</v>
      </c>
      <c r="B115" s="20" t="s">
        <v>135</v>
      </c>
      <c r="C115" s="21">
        <v>0</v>
      </c>
      <c r="D115" s="21">
        <v>1</v>
      </c>
      <c r="E115" s="22">
        <f t="shared" si="1"/>
        <v>-1</v>
      </c>
      <c r="F115" s="23"/>
    </row>
    <row r="116" spans="1:8" ht="18.75" customHeight="1">
      <c r="A116" s="29"/>
      <c r="B116" s="30" t="s">
        <v>136</v>
      </c>
      <c r="C116" s="31">
        <f>SUM(C6:C115)</f>
        <v>30443</v>
      </c>
      <c r="D116" s="32">
        <f>SUM(D6:D115)</f>
        <v>29789</v>
      </c>
      <c r="E116" s="33">
        <f>SUM(E6:E115)</f>
        <v>654</v>
      </c>
      <c r="F116" s="34"/>
    </row>
    <row r="117" spans="1:8" s="41" customFormat="1" ht="18.75" customHeight="1">
      <c r="A117" s="35"/>
      <c r="B117" s="36"/>
      <c r="C117" s="37"/>
      <c r="D117" s="38"/>
      <c r="E117" s="39"/>
      <c r="F117" s="40"/>
      <c r="H117" s="42"/>
    </row>
    <row r="118" spans="1:8" ht="18.75" customHeight="1">
      <c r="A118" s="43" t="s">
        <v>137</v>
      </c>
    </row>
    <row r="119" spans="1:8" ht="18.75" customHeight="1">
      <c r="A119" s="43"/>
    </row>
    <row r="120" spans="1:8" ht="18.75" customHeight="1">
      <c r="B120" s="45" t="s">
        <v>138</v>
      </c>
      <c r="C120" s="46">
        <f>C116</f>
        <v>30443</v>
      </c>
      <c r="D120" s="45" t="s">
        <v>139</v>
      </c>
      <c r="E120" s="47"/>
      <c r="F120" s="48"/>
      <c r="G120" s="45"/>
    </row>
    <row r="121" spans="1:8" ht="18.75" customHeight="1">
      <c r="B121" s="45" t="s">
        <v>140</v>
      </c>
      <c r="C121" s="46">
        <v>23192</v>
      </c>
      <c r="D121" s="44" t="s">
        <v>139</v>
      </c>
      <c r="E121" s="49">
        <f>C121/C120</f>
        <v>0.76181716650789999</v>
      </c>
      <c r="F121" s="48"/>
      <c r="G121" s="45"/>
    </row>
    <row r="122" spans="1:8" ht="18.75" customHeight="1">
      <c r="B122" s="45" t="s">
        <v>141</v>
      </c>
      <c r="C122" s="46">
        <v>5438</v>
      </c>
      <c r="D122" s="44" t="s">
        <v>139</v>
      </c>
      <c r="E122" s="49">
        <f>C122/C120</f>
        <v>0.1786289130506192</v>
      </c>
      <c r="F122" s="48"/>
      <c r="G122" s="45"/>
    </row>
    <row r="123" spans="1:8" ht="18.75" customHeight="1">
      <c r="B123" s="50" t="s">
        <v>142</v>
      </c>
      <c r="C123" s="51">
        <v>1813</v>
      </c>
      <c r="D123" s="44" t="s">
        <v>139</v>
      </c>
      <c r="E123" s="52">
        <f>C123/C120</f>
        <v>5.95539204414808E-2</v>
      </c>
      <c r="F123" s="53"/>
    </row>
  </sheetData>
  <phoneticPr fontId="3"/>
  <pageMargins left="0.70866141732283472" right="0.70866141732283472" top="0.74803149606299213" bottom="0.74803149606299213" header="0.31496062992125984" footer="0.31496062992125984"/>
  <pageSetup paperSize="9" scale="85" fitToHeight="3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【H27】国籍・地域別</vt:lpstr>
      <vt:lpstr>【H27】国籍・地域別!Print_Area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2019-03-15T08:10:26Z</dcterms:created>
  <dcterms:modified xsi:type="dcterms:W3CDTF">2019-03-15T08:11:00Z</dcterms:modified>
</cp:coreProperties>
</file>