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2670013\270.015　外国人登録・在留資格\H30調査\05_12月結果【取扱注意】\HP\統計ステーションながの用\"/>
    </mc:Choice>
  </mc:AlternateContent>
  <bookViews>
    <workbookView xWindow="0" yWindow="0" windowWidth="20490" windowHeight="7920"/>
  </bookViews>
  <sheets>
    <sheet name="H30グラフ " sheetId="1" r:id="rId1"/>
  </sheets>
  <definedNames>
    <definedName name="_xlnm.Print_Area" localSheetId="0">'H30グラフ '!$A$1:$T$52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 l="1"/>
  <c r="T3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T40" i="1" l="1"/>
  <c r="T42" i="1"/>
  <c r="T44" i="1"/>
  <c r="T43" i="1"/>
  <c r="T41" i="1"/>
  <c r="T45" i="1"/>
  <c r="T46" i="1" l="1"/>
</calcChain>
</file>

<file path=xl/sharedStrings.xml><?xml version="1.0" encoding="utf-8"?>
<sst xmlns="http://schemas.openxmlformats.org/spreadsheetml/2006/main" count="42" uniqueCount="42">
  <si>
    <t>県内に在住する外国人の推移（毎年12月末現在）</t>
    <rPh sb="0" eb="2">
      <t>ケンナイ</t>
    </rPh>
    <rPh sb="3" eb="5">
      <t>ザイジュウ</t>
    </rPh>
    <rPh sb="7" eb="9">
      <t>ガイコク</t>
    </rPh>
    <rPh sb="9" eb="10">
      <t>ジン</t>
    </rPh>
    <rPh sb="11" eb="13">
      <t>スイイ</t>
    </rPh>
    <rPh sb="14" eb="16">
      <t>マイトシ</t>
    </rPh>
    <rPh sb="18" eb="19">
      <t>ツキ</t>
    </rPh>
    <rPh sb="19" eb="20">
      <t>マツ</t>
    </rPh>
    <rPh sb="20" eb="22">
      <t>ゲンザイ</t>
    </rPh>
    <phoneticPr fontId="3"/>
  </si>
  <si>
    <t>長野県県民文化部国際課</t>
    <rPh sb="0" eb="3">
      <t>ナガノケン</t>
    </rPh>
    <rPh sb="3" eb="5">
      <t>ケンミン</t>
    </rPh>
    <rPh sb="5" eb="7">
      <t>ブンカ</t>
    </rPh>
    <rPh sb="7" eb="8">
      <t>ブ</t>
    </rPh>
    <rPh sb="8" eb="11">
      <t>コクサイカ</t>
    </rPh>
    <phoneticPr fontId="3"/>
  </si>
  <si>
    <t>○　平成2(1990)年の入管法改正以降、就労目的の日系ブラジル人が急増するなど、外国籍県民が増加した。</t>
  </si>
  <si>
    <r>
      <t>○　県内景気の減退により近年減少が続いていたが、平成27（2015）年に増加に転じ平成30(2018)年12月末の県内の外国人</t>
    </r>
    <r>
      <rPr>
        <u/>
        <sz val="16"/>
        <color indexed="8"/>
        <rFont val="ＭＳ ゴシック"/>
        <family val="3"/>
        <charset val="128"/>
      </rPr>
      <t/>
    </r>
    <rPh sb="24" eb="26">
      <t>ヘイセイ</t>
    </rPh>
    <rPh sb="34" eb="35">
      <t>ネン</t>
    </rPh>
    <rPh sb="36" eb="38">
      <t>ゾウカ</t>
    </rPh>
    <rPh sb="39" eb="40">
      <t>テン</t>
    </rPh>
    <phoneticPr fontId="3"/>
  </si>
  <si>
    <t>　住民数は35,493人と前年に続き増加している（対前年2,556人増（＋7.8％）)。国籍・地域別では、ベトナム1,064人・</t>
    <phoneticPr fontId="3"/>
  </si>
  <si>
    <t>　ブラジル248人の増加、在留資格別では技能実習1,171人、特定活動371人、技術・人文知識・国際業務254人の増加となった。</t>
    <rPh sb="31" eb="33">
      <t>トクテイ</t>
    </rPh>
    <rPh sb="33" eb="35">
      <t>カツドウ</t>
    </rPh>
    <rPh sb="38" eb="39">
      <t>ニン</t>
    </rPh>
    <rPh sb="40" eb="42">
      <t>ギジュツ</t>
    </rPh>
    <rPh sb="43" eb="45">
      <t>ジンブン</t>
    </rPh>
    <rPh sb="45" eb="47">
      <t>チシキ</t>
    </rPh>
    <rPh sb="48" eb="50">
      <t>コクサイ</t>
    </rPh>
    <rPh sb="50" eb="52">
      <t>ギョウム</t>
    </rPh>
    <rPh sb="55" eb="56">
      <t>ニン</t>
    </rPh>
    <phoneticPr fontId="3"/>
  </si>
  <si>
    <t>○　在留資格の「永住者（一般永住者）」が全体の約４割を占めるなど、外国籍県民の定住化が進んでいる。</t>
    <phoneticPr fontId="3"/>
  </si>
  <si>
    <t>（単位：人）</t>
    <rPh sb="1" eb="3">
      <t>タンイ</t>
    </rPh>
    <rPh sb="4" eb="5">
      <t>ジン</t>
    </rPh>
    <phoneticPr fontId="3"/>
  </si>
  <si>
    <t>外国人登録者数←</t>
    <rPh sb="0" eb="2">
      <t>ガイコク</t>
    </rPh>
    <rPh sb="2" eb="3">
      <t>ジン</t>
    </rPh>
    <rPh sb="3" eb="5">
      <t>トウロク</t>
    </rPh>
    <rPh sb="5" eb="6">
      <t>シャ</t>
    </rPh>
    <rPh sb="6" eb="7">
      <t>カズ</t>
    </rPh>
    <phoneticPr fontId="3"/>
  </si>
  <si>
    <t>→外国人住民数</t>
    <rPh sb="1" eb="3">
      <t>ガイコク</t>
    </rPh>
    <rPh sb="3" eb="4">
      <t>ジン</t>
    </rPh>
    <rPh sb="4" eb="6">
      <t>ジュウミン</t>
    </rPh>
    <rPh sb="6" eb="7">
      <t>カズ</t>
    </rPh>
    <phoneticPr fontId="3"/>
  </si>
  <si>
    <t>区分</t>
    <rPh sb="0" eb="2">
      <t>クブン</t>
    </rPh>
    <phoneticPr fontId="3"/>
  </si>
  <si>
    <t>2002年
(H14)</t>
    <rPh sb="4" eb="5">
      <t>ネン</t>
    </rPh>
    <phoneticPr fontId="3"/>
  </si>
  <si>
    <t>2003年
(H15)</t>
    <rPh sb="4" eb="5">
      <t>ネン</t>
    </rPh>
    <phoneticPr fontId="3"/>
  </si>
  <si>
    <t>2004年
(H16)</t>
    <rPh sb="4" eb="5">
      <t>ネン</t>
    </rPh>
    <phoneticPr fontId="3"/>
  </si>
  <si>
    <t>2005年
(H17)</t>
    <rPh sb="4" eb="5">
      <t>ネン</t>
    </rPh>
    <phoneticPr fontId="3"/>
  </si>
  <si>
    <t>2006年
(H18)</t>
    <rPh sb="4" eb="5">
      <t>ネン</t>
    </rPh>
    <phoneticPr fontId="3"/>
  </si>
  <si>
    <t>2007年
(H19)</t>
    <rPh sb="4" eb="5">
      <t>ネン</t>
    </rPh>
    <phoneticPr fontId="3"/>
  </si>
  <si>
    <t>2008年
(H20)</t>
    <rPh sb="4" eb="5">
      <t>ネン</t>
    </rPh>
    <phoneticPr fontId="3"/>
  </si>
  <si>
    <t>2009年
(H21)</t>
    <rPh sb="4" eb="5">
      <t>ネン</t>
    </rPh>
    <phoneticPr fontId="3"/>
  </si>
  <si>
    <t>2010年
(H22)</t>
    <rPh sb="4" eb="5">
      <t>ネン</t>
    </rPh>
    <phoneticPr fontId="3"/>
  </si>
  <si>
    <t>2011年
(H)23</t>
    <rPh sb="4" eb="5">
      <t>ネン</t>
    </rPh>
    <phoneticPr fontId="3"/>
  </si>
  <si>
    <t>2012年
(H24)</t>
    <rPh sb="4" eb="5">
      <t>ネン</t>
    </rPh>
    <phoneticPr fontId="3"/>
  </si>
  <si>
    <t>2013年
(H25)</t>
    <rPh sb="4" eb="5">
      <t>ネン</t>
    </rPh>
    <phoneticPr fontId="3"/>
  </si>
  <si>
    <t>2014年
(H26)</t>
    <rPh sb="4" eb="5">
      <t>ネン</t>
    </rPh>
    <phoneticPr fontId="3"/>
  </si>
  <si>
    <t>2015年
(H27)</t>
    <rPh sb="4" eb="5">
      <t>ネン</t>
    </rPh>
    <phoneticPr fontId="3"/>
  </si>
  <si>
    <t>2016年
(H28)</t>
    <rPh sb="4" eb="5">
      <t>ネン</t>
    </rPh>
    <phoneticPr fontId="3"/>
  </si>
  <si>
    <t>2017年
(H29)</t>
    <rPh sb="4" eb="5">
      <t>ネン</t>
    </rPh>
    <phoneticPr fontId="3"/>
  </si>
  <si>
    <t>2018年
(H30)</t>
    <rPh sb="4" eb="5">
      <t>ネン</t>
    </rPh>
    <phoneticPr fontId="3"/>
  </si>
  <si>
    <t>構成比</t>
    <phoneticPr fontId="3"/>
  </si>
  <si>
    <t>中国</t>
  </si>
  <si>
    <t>ブラジル</t>
  </si>
  <si>
    <t>フィリピン</t>
  </si>
  <si>
    <t>韓国・朝鮮</t>
  </si>
  <si>
    <t>ベトナム</t>
    <phoneticPr fontId="3"/>
  </si>
  <si>
    <t>タイ</t>
    <phoneticPr fontId="3"/>
  </si>
  <si>
    <t>その他</t>
  </si>
  <si>
    <t>合計</t>
    <rPh sb="0" eb="1">
      <t>ゴウ</t>
    </rPh>
    <rPh sb="1" eb="2">
      <t>ケイ</t>
    </rPh>
    <phoneticPr fontId="3"/>
  </si>
  <si>
    <t>2017（H29）年12月末 全国計　2,561,848人</t>
    <rPh sb="12" eb="13">
      <t>ガツ</t>
    </rPh>
    <rPh sb="28" eb="29">
      <t>ニン</t>
    </rPh>
    <phoneticPr fontId="3"/>
  </si>
  <si>
    <t>（法務省在留外国人統計より）</t>
    <rPh sb="1" eb="4">
      <t>ホウムショウ</t>
    </rPh>
    <rPh sb="4" eb="6">
      <t>ザイリュウ</t>
    </rPh>
    <rPh sb="6" eb="8">
      <t>ガイコク</t>
    </rPh>
    <rPh sb="7" eb="8">
      <t>クニ</t>
    </rPh>
    <rPh sb="8" eb="9">
      <t>ジン</t>
    </rPh>
    <rPh sb="9" eb="11">
      <t>トウケイ</t>
    </rPh>
    <phoneticPr fontId="3"/>
  </si>
  <si>
    <t>※　H23(2011)年末までは「外国人登録者数」（市町村の外国人登録者数を集計した数値）</t>
    <rPh sb="11" eb="12">
      <t>トシ</t>
    </rPh>
    <rPh sb="12" eb="13">
      <t>マツ</t>
    </rPh>
    <rPh sb="17" eb="19">
      <t>ガイコク</t>
    </rPh>
    <rPh sb="19" eb="20">
      <t>ジン</t>
    </rPh>
    <rPh sb="20" eb="22">
      <t>トウロク</t>
    </rPh>
    <rPh sb="22" eb="23">
      <t>シャ</t>
    </rPh>
    <rPh sb="23" eb="24">
      <t>スウ</t>
    </rPh>
    <rPh sb="26" eb="29">
      <t>シチョウソン</t>
    </rPh>
    <rPh sb="30" eb="32">
      <t>ガイコク</t>
    </rPh>
    <rPh sb="32" eb="33">
      <t>ジン</t>
    </rPh>
    <rPh sb="33" eb="35">
      <t>トウロク</t>
    </rPh>
    <rPh sb="35" eb="36">
      <t>シャ</t>
    </rPh>
    <rPh sb="36" eb="37">
      <t>カズ</t>
    </rPh>
    <rPh sb="38" eb="40">
      <t>シュウケイ</t>
    </rPh>
    <rPh sb="42" eb="44">
      <t>スウチ</t>
    </rPh>
    <phoneticPr fontId="3"/>
  </si>
  <si>
    <t>　　H24(2012)年末からは「外国人住民数」（市町村の住民基本台帳上の外国人人口を集計した数値）</t>
    <rPh sb="11" eb="12">
      <t>トシ</t>
    </rPh>
    <rPh sb="12" eb="13">
      <t>マツ</t>
    </rPh>
    <rPh sb="17" eb="19">
      <t>ガイコク</t>
    </rPh>
    <rPh sb="19" eb="20">
      <t>ジン</t>
    </rPh>
    <rPh sb="20" eb="22">
      <t>ジュウミン</t>
    </rPh>
    <rPh sb="22" eb="23">
      <t>スウ</t>
    </rPh>
    <rPh sb="25" eb="28">
      <t>シチョウソン</t>
    </rPh>
    <rPh sb="29" eb="31">
      <t>ジュウミン</t>
    </rPh>
    <rPh sb="31" eb="33">
      <t>キホン</t>
    </rPh>
    <rPh sb="33" eb="35">
      <t>ダイチョウ</t>
    </rPh>
    <rPh sb="35" eb="36">
      <t>ウエ</t>
    </rPh>
    <rPh sb="37" eb="39">
      <t>ガイコク</t>
    </rPh>
    <rPh sb="39" eb="40">
      <t>ジン</t>
    </rPh>
    <rPh sb="40" eb="42">
      <t>ジンコウ</t>
    </rPh>
    <rPh sb="43" eb="45">
      <t>シュウケイ</t>
    </rPh>
    <rPh sb="47" eb="49">
      <t>スウチ</t>
    </rPh>
    <phoneticPr fontId="3"/>
  </si>
  <si>
    <t>※　当資料の数値は県国際課の集計であり、出国記録等によって調整された法務省「在留外国人統計」の数値とは差が生じている。</t>
    <rPh sb="2" eb="3">
      <t>トウ</t>
    </rPh>
    <rPh sb="3" eb="5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</si>
</sst>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6"/>
      <color indexed="8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10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13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38" fontId="14" fillId="0" borderId="0" xfId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8" fontId="10" fillId="0" borderId="9" xfId="1" applyFont="1" applyBorder="1">
      <alignment vertical="center"/>
    </xf>
    <xf numFmtId="38" fontId="10" fillId="0" borderId="10" xfId="1" applyFont="1" applyBorder="1">
      <alignment vertical="center"/>
    </xf>
    <xf numFmtId="38" fontId="10" fillId="0" borderId="8" xfId="1" applyFont="1" applyBorder="1">
      <alignment vertical="center"/>
    </xf>
    <xf numFmtId="10" fontId="10" fillId="0" borderId="8" xfId="2" applyNumberFormat="1" applyFont="1" applyBorder="1" applyAlignment="1">
      <alignment horizontal="center" vertical="center"/>
    </xf>
    <xf numFmtId="38" fontId="10" fillId="0" borderId="13" xfId="1" applyFont="1" applyBorder="1">
      <alignment vertical="center"/>
    </xf>
    <xf numFmtId="38" fontId="10" fillId="0" borderId="14" xfId="1" applyFont="1" applyBorder="1">
      <alignment vertical="center"/>
    </xf>
    <xf numFmtId="38" fontId="10" fillId="0" borderId="12" xfId="1" applyFont="1" applyBorder="1">
      <alignment vertical="center"/>
    </xf>
    <xf numFmtId="10" fontId="10" fillId="0" borderId="12" xfId="2" applyNumberFormat="1" applyFont="1" applyBorder="1" applyAlignment="1">
      <alignment horizontal="center" vertical="center"/>
    </xf>
    <xf numFmtId="38" fontId="10" fillId="0" borderId="17" xfId="1" applyFont="1" applyBorder="1">
      <alignment vertical="center"/>
    </xf>
    <xf numFmtId="38" fontId="10" fillId="0" borderId="18" xfId="1" applyFont="1" applyBorder="1">
      <alignment vertical="center"/>
    </xf>
    <xf numFmtId="38" fontId="10" fillId="0" borderId="16" xfId="1" applyFont="1" applyBorder="1">
      <alignment vertical="center"/>
    </xf>
    <xf numFmtId="10" fontId="10" fillId="0" borderId="16" xfId="2" applyNumberFormat="1" applyFont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38" fontId="10" fillId="0" borderId="19" xfId="1" applyFont="1" applyFill="1" applyBorder="1" applyAlignment="1">
      <alignment vertical="center"/>
    </xf>
    <xf numFmtId="38" fontId="10" fillId="0" borderId="19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6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0" fontId="16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38" fontId="16" fillId="0" borderId="0" xfId="1" applyFont="1" applyFill="1" applyAlignment="1">
      <alignment vertical="center"/>
    </xf>
    <xf numFmtId="38" fontId="4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10" fillId="0" borderId="7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13</xdr:row>
      <xdr:rowOff>272143</xdr:rowOff>
    </xdr:from>
    <xdr:to>
      <xdr:col>19</xdr:col>
      <xdr:colOff>406068</xdr:colOff>
      <xdr:row>34</xdr:row>
      <xdr:rowOff>9013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4966607"/>
          <a:ext cx="12924640" cy="6023370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12</xdr:row>
      <xdr:rowOff>322667</xdr:rowOff>
    </xdr:from>
    <xdr:ext cx="889987" cy="275717"/>
    <xdr:sp macro="" textlink="">
      <xdr:nvSpPr>
        <xdr:cNvPr id="3" name="テキスト ボックス 2">
          <a:extLst>
            <a:ext uri="{FF2B5EF4-FFF2-40B4-BE49-F238E27FC236}"/>
          </a:extLst>
        </xdr:cNvPr>
        <xdr:cNvSpPr txBox="1"/>
      </xdr:nvSpPr>
      <xdr:spPr>
        <a:xfrm>
          <a:off x="1" y="4637492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合計（人）</a:t>
          </a:r>
        </a:p>
      </xdr:txBody>
    </xdr:sp>
    <xdr:clientData/>
  </xdr:oneCellAnchor>
  <xdr:oneCellAnchor>
    <xdr:from>
      <xdr:col>18</xdr:col>
      <xdr:colOff>244420</xdr:colOff>
      <xdr:row>12</xdr:row>
      <xdr:rowOff>349881</xdr:rowOff>
    </xdr:from>
    <xdr:ext cx="1031052" cy="275717"/>
    <xdr:sp macro="" textlink="">
      <xdr:nvSpPr>
        <xdr:cNvPr id="4" name="テキスト ボックス 3">
          <a:extLst>
            <a:ext uri="{FF2B5EF4-FFF2-40B4-BE49-F238E27FC236}"/>
          </a:extLst>
        </xdr:cNvPr>
        <xdr:cNvSpPr txBox="1"/>
      </xdr:nvSpPr>
      <xdr:spPr>
        <a:xfrm>
          <a:off x="12207820" y="4664706"/>
          <a:ext cx="103105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国籍別（人）</a:t>
          </a:r>
        </a:p>
      </xdr:txBody>
    </xdr:sp>
    <xdr:clientData/>
  </xdr:oneCellAnchor>
  <xdr:twoCellAnchor>
    <xdr:from>
      <xdr:col>0</xdr:col>
      <xdr:colOff>666749</xdr:colOff>
      <xdr:row>25</xdr:row>
      <xdr:rowOff>81643</xdr:rowOff>
    </xdr:from>
    <xdr:to>
      <xdr:col>2</xdr:col>
      <xdr:colOff>639535</xdr:colOff>
      <xdr:row>27</xdr:row>
      <xdr:rowOff>77356</xdr:rowOff>
    </xdr:to>
    <xdr:sp macro="" textlink="">
      <xdr:nvSpPr>
        <xdr:cNvPr id="5" name="四角形吹き出し 4">
          <a:extLst>
            <a:ext uri="{FF2B5EF4-FFF2-40B4-BE49-F238E27FC236}"/>
          </a:extLst>
        </xdr:cNvPr>
        <xdr:cNvSpPr/>
      </xdr:nvSpPr>
      <xdr:spPr>
        <a:xfrm>
          <a:off x="666749" y="8320768"/>
          <a:ext cx="868136" cy="586263"/>
        </a:xfrm>
        <a:prstGeom prst="wedgeRectCallout">
          <a:avLst>
            <a:gd name="adj1" fmla="val 16398"/>
            <a:gd name="adj2" fmla="val 92994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</a:rPr>
            <a:t>入管法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改正</a:t>
          </a:r>
        </a:p>
      </xdr:txBody>
    </xdr:sp>
    <xdr:clientData/>
  </xdr:twoCellAnchor>
  <xdr:twoCellAnchor>
    <xdr:from>
      <xdr:col>10</xdr:col>
      <xdr:colOff>707573</xdr:colOff>
      <xdr:row>13</xdr:row>
      <xdr:rowOff>285749</xdr:rowOff>
    </xdr:from>
    <xdr:to>
      <xdr:col>11</xdr:col>
      <xdr:colOff>680358</xdr:colOff>
      <xdr:row>14</xdr:row>
      <xdr:rowOff>274392</xdr:rowOff>
    </xdr:to>
    <xdr:sp macro="" textlink="">
      <xdr:nvSpPr>
        <xdr:cNvPr id="6" name="四角形吹き出し 5">
          <a:extLst>
            <a:ext uri="{FF2B5EF4-FFF2-40B4-BE49-F238E27FC236}"/>
          </a:extLst>
        </xdr:cNvPr>
        <xdr:cNvSpPr/>
      </xdr:nvSpPr>
      <xdr:spPr>
        <a:xfrm>
          <a:off x="7098848" y="4981574"/>
          <a:ext cx="677635" cy="283918"/>
        </a:xfrm>
        <a:prstGeom prst="wedgeRectCallout">
          <a:avLst>
            <a:gd name="adj1" fmla="val 321"/>
            <a:gd name="adj2" fmla="val 81256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ピーク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598715</xdr:colOff>
      <xdr:row>25</xdr:row>
      <xdr:rowOff>231323</xdr:rowOff>
    </xdr:from>
    <xdr:to>
      <xdr:col>19</xdr:col>
      <xdr:colOff>511928</xdr:colOff>
      <xdr:row>26</xdr:row>
      <xdr:rowOff>147966</xdr:rowOff>
    </xdr:to>
    <xdr:sp macro="" textlink="">
      <xdr:nvSpPr>
        <xdr:cNvPr id="7" name="四角形吹き出し 6">
          <a:extLst>
            <a:ext uri="{FF2B5EF4-FFF2-40B4-BE49-F238E27FC236}"/>
          </a:extLst>
        </xdr:cNvPr>
        <xdr:cNvSpPr/>
      </xdr:nvSpPr>
      <xdr:spPr>
        <a:xfrm>
          <a:off x="12562115" y="8470448"/>
          <a:ext cx="608538" cy="211918"/>
        </a:xfrm>
        <a:prstGeom prst="wedgeRectCallout">
          <a:avLst>
            <a:gd name="adj1" fmla="val -68210"/>
            <a:gd name="adj2" fmla="val -59031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中国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462643</xdr:colOff>
      <xdr:row>27</xdr:row>
      <xdr:rowOff>163281</xdr:rowOff>
    </xdr:from>
    <xdr:to>
      <xdr:col>19</xdr:col>
      <xdr:colOff>627856</xdr:colOff>
      <xdr:row>28</xdr:row>
      <xdr:rowOff>79924</xdr:rowOff>
    </xdr:to>
    <xdr:sp macro="" textlink="">
      <xdr:nvSpPr>
        <xdr:cNvPr id="8" name="四角形吹き出し 7">
          <a:extLst>
            <a:ext uri="{FF2B5EF4-FFF2-40B4-BE49-F238E27FC236}"/>
          </a:extLst>
        </xdr:cNvPr>
        <xdr:cNvSpPr/>
      </xdr:nvSpPr>
      <xdr:spPr>
        <a:xfrm>
          <a:off x="12409714" y="9048745"/>
          <a:ext cx="859178" cy="216000"/>
        </a:xfrm>
        <a:prstGeom prst="wedgeRectCallout">
          <a:avLst>
            <a:gd name="adj1" fmla="val -48564"/>
            <a:gd name="adj2" fmla="val 75180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ブラジル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326572</xdr:colOff>
      <xdr:row>11</xdr:row>
      <xdr:rowOff>27215</xdr:rowOff>
    </xdr:from>
    <xdr:to>
      <xdr:col>16</xdr:col>
      <xdr:colOff>625929</xdr:colOff>
      <xdr:row>12</xdr:row>
      <xdr:rowOff>122465</xdr:rowOff>
    </xdr:to>
    <xdr:sp macro="" textlink="">
      <xdr:nvSpPr>
        <xdr:cNvPr id="9" name="四角形吹き出し 8">
          <a:extLst>
            <a:ext uri="{FF2B5EF4-FFF2-40B4-BE49-F238E27FC236}"/>
          </a:extLst>
        </xdr:cNvPr>
        <xdr:cNvSpPr/>
      </xdr:nvSpPr>
      <xdr:spPr>
        <a:xfrm>
          <a:off x="8118022" y="3961040"/>
          <a:ext cx="3080657" cy="476250"/>
        </a:xfrm>
        <a:prstGeom prst="wedgeRectCallout">
          <a:avLst>
            <a:gd name="adj1" fmla="val -29225"/>
            <a:gd name="adj2" fmla="val 33328"/>
          </a:avLst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</a:rPr>
            <a:t>  </a:t>
          </a:r>
          <a:r>
            <a:rPr kumimoji="1" lang="ja-JP" altLang="en-US" sz="1200" b="1">
              <a:solidFill>
                <a:schemeClr val="tx1"/>
              </a:solidFill>
            </a:rPr>
            <a:t>外国人登録者数←　→外国人住民数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585115</xdr:colOff>
      <xdr:row>11</xdr:row>
      <xdr:rowOff>108847</xdr:rowOff>
    </xdr:from>
    <xdr:to>
      <xdr:col>14</xdr:col>
      <xdr:colOff>585115</xdr:colOff>
      <xdr:row>32</xdr:row>
      <xdr:rowOff>86447</xdr:rowOff>
    </xdr:to>
    <xdr:cxnSp macro="">
      <xdr:nvCxnSpPr>
        <xdr:cNvPr id="10" name="直線コネクタ 9">
          <a:extLst>
            <a:ext uri="{FF2B5EF4-FFF2-40B4-BE49-F238E27FC236}"/>
          </a:extLst>
        </xdr:cNvPr>
        <xdr:cNvCxnSpPr/>
      </xdr:nvCxnSpPr>
      <xdr:spPr>
        <a:xfrm flipH="1">
          <a:off x="9767215" y="4042672"/>
          <a:ext cx="0" cy="6349825"/>
        </a:xfrm>
        <a:prstGeom prst="line">
          <a:avLst/>
        </a:prstGeom>
        <a:ln w="25400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176894</xdr:colOff>
      <xdr:row>15</xdr:row>
      <xdr:rowOff>231321</xdr:rowOff>
    </xdr:from>
    <xdr:to>
      <xdr:col>16</xdr:col>
      <xdr:colOff>0</xdr:colOff>
      <xdr:row>18</xdr:row>
      <xdr:rowOff>108857</xdr:rowOff>
    </xdr:to>
    <xdr:sp macro="" textlink="">
      <xdr:nvSpPr>
        <xdr:cNvPr id="11" name="四角形吹き出し 10">
          <a:extLst>
            <a:ext uri="{FF2B5EF4-FFF2-40B4-BE49-F238E27FC236}"/>
          </a:extLst>
        </xdr:cNvPr>
        <xdr:cNvSpPr/>
      </xdr:nvSpPr>
      <xdr:spPr>
        <a:xfrm>
          <a:off x="8663669" y="5517696"/>
          <a:ext cx="1909081" cy="763361"/>
        </a:xfrm>
        <a:prstGeom prst="wedgeRectCallout">
          <a:avLst>
            <a:gd name="adj1" fmla="val -29225"/>
            <a:gd name="adj2" fmla="val 33328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</a:rPr>
            <a:t>県内景気の減退による</a:t>
          </a:r>
          <a:endParaRPr kumimoji="1" lang="en-US" altLang="ja-JP" sz="1200">
            <a:solidFill>
              <a:schemeClr val="tx1"/>
            </a:solidFill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</a:rPr>
            <a:t>ブラジル人の減少が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</a:rPr>
            <a:t>全体に影響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16329</xdr:colOff>
      <xdr:row>31</xdr:row>
      <xdr:rowOff>179609</xdr:rowOff>
    </xdr:from>
    <xdr:to>
      <xdr:col>18</xdr:col>
      <xdr:colOff>181543</xdr:colOff>
      <xdr:row>32</xdr:row>
      <xdr:rowOff>96252</xdr:rowOff>
    </xdr:to>
    <xdr:sp macro="" textlink="">
      <xdr:nvSpPr>
        <xdr:cNvPr id="13" name="四角形吹き出し 12">
          <a:extLst>
            <a:ext uri="{FF2B5EF4-FFF2-40B4-BE49-F238E27FC236}"/>
          </a:extLst>
        </xdr:cNvPr>
        <xdr:cNvSpPr/>
      </xdr:nvSpPr>
      <xdr:spPr>
        <a:xfrm>
          <a:off x="11284404" y="10190384"/>
          <a:ext cx="860539" cy="211918"/>
        </a:xfrm>
        <a:prstGeom prst="wedgeRectCallout">
          <a:avLst>
            <a:gd name="adj1" fmla="val -54899"/>
            <a:gd name="adj2" fmla="val -94910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ベトナム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showGridLines="0" tabSelected="1" topLeftCell="E1" zoomScale="75" zoomScaleNormal="75" zoomScaleSheetLayoutView="70" workbookViewId="0">
      <selection activeCell="V37" sqref="V37"/>
    </sheetView>
  </sheetViews>
  <sheetFormatPr defaultRowHeight="13.5" x14ac:dyDescent="0.15"/>
  <cols>
    <col min="1" max="1" width="10.875" style="1" customWidth="1"/>
    <col min="2" max="2" width="0.875" style="1" customWidth="1"/>
    <col min="3" max="3" width="9.125" style="1" customWidth="1"/>
    <col min="4" max="4" width="8.5" style="1" customWidth="1"/>
    <col min="5" max="6" width="9" style="1" customWidth="1"/>
    <col min="7" max="7" width="9.25" style="1" customWidth="1"/>
    <col min="8" max="19" width="9.125" style="1" customWidth="1"/>
    <col min="20" max="27" width="8.5" style="1" customWidth="1"/>
    <col min="28" max="28" width="8.5" style="2" bestFit="1" customWidth="1"/>
    <col min="29" max="31" width="8.5" style="1" bestFit="1" customWidth="1"/>
    <col min="32" max="32" width="8" style="1" customWidth="1"/>
    <col min="33" max="16384" width="9" style="1"/>
  </cols>
  <sheetData>
    <row r="1" spans="1:32" ht="40.5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32" ht="24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32" ht="24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 t="s">
        <v>1</v>
      </c>
    </row>
    <row r="4" spans="1:32" ht="24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32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32" s="8" customFormat="1" ht="30" customHeight="1" x14ac:dyDescent="0.15">
      <c r="A6" s="6" t="s">
        <v>2</v>
      </c>
      <c r="B6" s="7"/>
      <c r="C6" s="7"/>
      <c r="G6" s="9"/>
      <c r="O6" s="10"/>
      <c r="P6" s="10"/>
      <c r="Q6" s="10"/>
      <c r="R6" s="10"/>
      <c r="AB6" s="11"/>
    </row>
    <row r="7" spans="1:32" ht="30" customHeight="1" x14ac:dyDescent="0.15">
      <c r="A7" s="12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32" ht="30" customHeight="1" x14ac:dyDescent="0.15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2" ht="30" customHeight="1" x14ac:dyDescent="0.1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32" ht="30" customHeight="1" x14ac:dyDescent="0.15">
      <c r="A10" s="6" t="s">
        <v>6</v>
      </c>
      <c r="B10" s="13"/>
      <c r="C10" s="13"/>
      <c r="O10" s="14"/>
      <c r="P10" s="14"/>
      <c r="Q10" s="14"/>
      <c r="R10" s="14"/>
    </row>
    <row r="11" spans="1:32" ht="30" customHeight="1" x14ac:dyDescent="0.15">
      <c r="A11" s="15"/>
      <c r="B11" s="13"/>
      <c r="C11" s="13"/>
      <c r="O11" s="14"/>
      <c r="P11" s="14"/>
      <c r="Q11" s="14"/>
      <c r="R11" s="14"/>
    </row>
    <row r="12" spans="1:32" ht="30" customHeight="1" x14ac:dyDescent="0.15">
      <c r="A12" s="16"/>
      <c r="B12" s="17"/>
      <c r="C12" s="17"/>
      <c r="O12" s="14"/>
      <c r="P12" s="14"/>
      <c r="Q12" s="14"/>
      <c r="R12" s="14"/>
      <c r="U12" s="18"/>
    </row>
    <row r="13" spans="1:32" ht="30" customHeight="1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8"/>
      <c r="N13" s="18"/>
      <c r="O13" s="19"/>
      <c r="P13" s="19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1"/>
      <c r="AC13" s="20"/>
      <c r="AD13" s="20"/>
      <c r="AE13" s="20"/>
      <c r="AF13" s="8"/>
    </row>
    <row r="14" spans="1:32" ht="23.25" customHeight="1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S14" s="22"/>
      <c r="T14" s="22"/>
      <c r="U14" s="22"/>
      <c r="V14" s="22"/>
      <c r="W14" s="22"/>
      <c r="X14" s="22"/>
      <c r="Y14" s="23"/>
      <c r="Z14" s="24"/>
      <c r="AA14" s="25"/>
      <c r="AB14" s="26"/>
      <c r="AC14" s="25"/>
      <c r="AD14" s="25"/>
      <c r="AE14" s="25"/>
      <c r="AF14" s="25"/>
    </row>
    <row r="15" spans="1:32" ht="23.25" customHeight="1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5"/>
      <c r="AB15" s="26"/>
      <c r="AC15" s="25"/>
      <c r="AD15" s="25"/>
      <c r="AE15" s="25"/>
      <c r="AF15" s="25"/>
    </row>
    <row r="16" spans="1:32" ht="23.25" customHeight="1" x14ac:dyDescent="0.15">
      <c r="U16" s="25"/>
      <c r="V16" s="25"/>
      <c r="W16" s="25"/>
      <c r="X16" s="25"/>
      <c r="Y16" s="25"/>
      <c r="Z16" s="25"/>
      <c r="AA16" s="25"/>
      <c r="AB16" s="26"/>
      <c r="AC16" s="25"/>
      <c r="AD16" s="25"/>
      <c r="AE16" s="25"/>
      <c r="AF16" s="25"/>
    </row>
    <row r="17" ht="23.25" customHeight="1" x14ac:dyDescent="0.15"/>
    <row r="18" ht="23.25" customHeight="1" x14ac:dyDescent="0.15"/>
    <row r="19" ht="23.25" customHeight="1" x14ac:dyDescent="0.15"/>
    <row r="20" ht="23.25" customHeight="1" x14ac:dyDescent="0.15"/>
    <row r="21" ht="23.25" customHeight="1" x14ac:dyDescent="0.15"/>
    <row r="22" ht="23.25" customHeight="1" x14ac:dyDescent="0.15"/>
    <row r="23" ht="23.25" customHeight="1" x14ac:dyDescent="0.15"/>
    <row r="24" ht="23.25" customHeight="1" x14ac:dyDescent="0.15"/>
    <row r="25" ht="23.25" customHeight="1" x14ac:dyDescent="0.15"/>
    <row r="26" ht="23.25" customHeight="1" x14ac:dyDescent="0.15"/>
    <row r="27" ht="23.25" customHeight="1" x14ac:dyDescent="0.15"/>
    <row r="28" ht="23.25" customHeight="1" x14ac:dyDescent="0.15"/>
    <row r="29" ht="23.25" customHeight="1" x14ac:dyDescent="0.15"/>
    <row r="30" ht="23.25" customHeight="1" x14ac:dyDescent="0.15"/>
    <row r="31" ht="23.25" customHeight="1" x14ac:dyDescent="0.15"/>
    <row r="32" ht="23.25" customHeight="1" x14ac:dyDescent="0.15"/>
    <row r="33" spans="1:28" ht="23.25" customHeight="1" x14ac:dyDescent="0.15"/>
    <row r="34" spans="1:28" ht="23.25" customHeight="1" x14ac:dyDescent="0.15"/>
    <row r="35" spans="1:28" ht="22.5" customHeight="1" x14ac:dyDescent="0.15"/>
    <row r="36" spans="1:28" ht="22.5" customHeight="1" x14ac:dyDescent="0.15"/>
    <row r="37" spans="1:28" ht="26.25" customHeight="1" x14ac:dyDescent="0.15">
      <c r="C37" s="27" t="s">
        <v>7</v>
      </c>
      <c r="L37" s="28" t="s">
        <v>8</v>
      </c>
      <c r="M37" s="29" t="s">
        <v>9</v>
      </c>
      <c r="N37" s="24"/>
      <c r="O37" s="24"/>
      <c r="P37" s="24"/>
      <c r="Q37" s="24"/>
      <c r="AA37" s="2"/>
      <c r="AB37" s="1"/>
    </row>
    <row r="38" spans="1:28" ht="40.5" customHeight="1" x14ac:dyDescent="0.15">
      <c r="A38" s="69" t="s">
        <v>10</v>
      </c>
      <c r="B38" s="70"/>
      <c r="C38" s="30" t="s">
        <v>11</v>
      </c>
      <c r="D38" s="30" t="s">
        <v>12</v>
      </c>
      <c r="E38" s="30" t="s">
        <v>13</v>
      </c>
      <c r="F38" s="30" t="s">
        <v>14</v>
      </c>
      <c r="G38" s="30" t="s">
        <v>15</v>
      </c>
      <c r="H38" s="30" t="s">
        <v>16</v>
      </c>
      <c r="I38" s="30" t="s">
        <v>17</v>
      </c>
      <c r="J38" s="30" t="s">
        <v>18</v>
      </c>
      <c r="K38" s="30" t="s">
        <v>19</v>
      </c>
      <c r="L38" s="31" t="s">
        <v>20</v>
      </c>
      <c r="M38" s="32" t="s">
        <v>21</v>
      </c>
      <c r="N38" s="30" t="s">
        <v>22</v>
      </c>
      <c r="O38" s="30" t="s">
        <v>23</v>
      </c>
      <c r="P38" s="33" t="s">
        <v>24</v>
      </c>
      <c r="Q38" s="31" t="s">
        <v>25</v>
      </c>
      <c r="R38" s="31" t="s">
        <v>26</v>
      </c>
      <c r="S38" s="30" t="s">
        <v>27</v>
      </c>
      <c r="T38" s="34" t="s">
        <v>28</v>
      </c>
    </row>
    <row r="39" spans="1:28" ht="39" customHeight="1" x14ac:dyDescent="0.15">
      <c r="A39" s="62" t="s">
        <v>29</v>
      </c>
      <c r="B39" s="63"/>
      <c r="C39" s="35">
        <v>7321</v>
      </c>
      <c r="D39" s="35">
        <v>7849</v>
      </c>
      <c r="E39" s="35">
        <v>8583</v>
      </c>
      <c r="F39" s="35">
        <v>9467</v>
      </c>
      <c r="G39" s="35">
        <v>9762</v>
      </c>
      <c r="H39" s="35">
        <v>10649</v>
      </c>
      <c r="I39" s="35">
        <v>11146</v>
      </c>
      <c r="J39" s="35">
        <v>10835</v>
      </c>
      <c r="K39" s="35">
        <v>10791</v>
      </c>
      <c r="L39" s="36">
        <v>10846</v>
      </c>
      <c r="M39" s="37">
        <v>10403</v>
      </c>
      <c r="N39" s="35">
        <v>9727</v>
      </c>
      <c r="O39" s="35">
        <v>9368</v>
      </c>
      <c r="P39" s="35">
        <v>9124</v>
      </c>
      <c r="Q39" s="35">
        <v>9072</v>
      </c>
      <c r="R39" s="35">
        <v>9096</v>
      </c>
      <c r="S39" s="35">
        <v>9150</v>
      </c>
      <c r="T39" s="38">
        <f>S39/S46</f>
        <v>0.25779731214605695</v>
      </c>
    </row>
    <row r="40" spans="1:28" ht="39" customHeight="1" x14ac:dyDescent="0.15">
      <c r="A40" s="62" t="s">
        <v>30</v>
      </c>
      <c r="B40" s="63"/>
      <c r="C40" s="35">
        <v>17818</v>
      </c>
      <c r="D40" s="35">
        <v>18400</v>
      </c>
      <c r="E40" s="35">
        <v>18242</v>
      </c>
      <c r="F40" s="35">
        <v>17911</v>
      </c>
      <c r="G40" s="35">
        <v>16789</v>
      </c>
      <c r="H40" s="35">
        <v>15595</v>
      </c>
      <c r="I40" s="35">
        <v>14278</v>
      </c>
      <c r="J40" s="35">
        <v>10632</v>
      </c>
      <c r="K40" s="35">
        <v>8777</v>
      </c>
      <c r="L40" s="36">
        <v>7679</v>
      </c>
      <c r="M40" s="37">
        <v>6160</v>
      </c>
      <c r="N40" s="35">
        <v>5154</v>
      </c>
      <c r="O40" s="35">
        <v>4822</v>
      </c>
      <c r="P40" s="35">
        <v>4663</v>
      </c>
      <c r="Q40" s="35">
        <v>4692</v>
      </c>
      <c r="R40" s="35">
        <v>4856</v>
      </c>
      <c r="S40" s="35">
        <v>5104</v>
      </c>
      <c r="T40" s="38">
        <f>S40/S46</f>
        <v>0.14380300340912291</v>
      </c>
    </row>
    <row r="41" spans="1:28" ht="39" customHeight="1" x14ac:dyDescent="0.15">
      <c r="A41" s="62" t="s">
        <v>31</v>
      </c>
      <c r="B41" s="63"/>
      <c r="C41" s="35">
        <v>4854</v>
      </c>
      <c r="D41" s="35">
        <v>4973</v>
      </c>
      <c r="E41" s="35">
        <v>5359</v>
      </c>
      <c r="F41" s="35">
        <v>4731</v>
      </c>
      <c r="G41" s="35">
        <v>4307</v>
      </c>
      <c r="H41" s="35">
        <v>4386</v>
      </c>
      <c r="I41" s="35">
        <v>4415</v>
      </c>
      <c r="J41" s="35">
        <v>4162</v>
      </c>
      <c r="K41" s="35">
        <v>4048</v>
      </c>
      <c r="L41" s="36">
        <v>3967</v>
      </c>
      <c r="M41" s="37">
        <v>3765</v>
      </c>
      <c r="N41" s="35">
        <v>3795</v>
      </c>
      <c r="O41" s="35">
        <v>3911</v>
      </c>
      <c r="P41" s="35">
        <v>4101</v>
      </c>
      <c r="Q41" s="35">
        <v>4221</v>
      </c>
      <c r="R41" s="35">
        <v>4419</v>
      </c>
      <c r="S41" s="35">
        <v>4612</v>
      </c>
      <c r="T41" s="38">
        <f>S41/S46</f>
        <v>0.1299411151494661</v>
      </c>
    </row>
    <row r="42" spans="1:28" ht="39" customHeight="1" x14ac:dyDescent="0.15">
      <c r="A42" s="62" t="s">
        <v>32</v>
      </c>
      <c r="B42" s="63"/>
      <c r="C42" s="35">
        <v>4684</v>
      </c>
      <c r="D42" s="35">
        <v>4657</v>
      </c>
      <c r="E42" s="35">
        <v>4618</v>
      </c>
      <c r="F42" s="35">
        <v>4628</v>
      </c>
      <c r="G42" s="35">
        <v>4612</v>
      </c>
      <c r="H42" s="35">
        <v>4582</v>
      </c>
      <c r="I42" s="35">
        <v>4589</v>
      </c>
      <c r="J42" s="35">
        <v>4505</v>
      </c>
      <c r="K42" s="35">
        <v>4432</v>
      </c>
      <c r="L42" s="36">
        <v>4314</v>
      </c>
      <c r="M42" s="37">
        <v>4181</v>
      </c>
      <c r="N42" s="35">
        <v>4052</v>
      </c>
      <c r="O42" s="35">
        <v>3953</v>
      </c>
      <c r="P42" s="35">
        <v>3857</v>
      </c>
      <c r="Q42" s="35">
        <v>3742</v>
      </c>
      <c r="R42" s="35">
        <v>3705</v>
      </c>
      <c r="S42" s="35">
        <v>3690</v>
      </c>
      <c r="T42" s="38">
        <f>S42/S46</f>
        <v>0.10396416194742625</v>
      </c>
    </row>
    <row r="43" spans="1:28" ht="39" customHeight="1" x14ac:dyDescent="0.15">
      <c r="A43" s="62" t="s">
        <v>33</v>
      </c>
      <c r="B43" s="63"/>
      <c r="C43" s="35">
        <v>88</v>
      </c>
      <c r="D43" s="35">
        <v>131</v>
      </c>
      <c r="E43" s="35">
        <v>162</v>
      </c>
      <c r="F43" s="35">
        <v>234</v>
      </c>
      <c r="G43" s="35">
        <v>305</v>
      </c>
      <c r="H43" s="35">
        <v>320</v>
      </c>
      <c r="I43" s="35">
        <v>326</v>
      </c>
      <c r="J43" s="35">
        <v>374</v>
      </c>
      <c r="K43" s="35">
        <v>336</v>
      </c>
      <c r="L43" s="36">
        <v>456</v>
      </c>
      <c r="M43" s="37">
        <v>545</v>
      </c>
      <c r="N43" s="35">
        <v>740</v>
      </c>
      <c r="O43" s="35">
        <v>980</v>
      </c>
      <c r="P43" s="35">
        <v>1457</v>
      </c>
      <c r="Q43" s="35">
        <v>1875</v>
      </c>
      <c r="R43" s="35">
        <v>2587</v>
      </c>
      <c r="S43" s="35">
        <v>3651</v>
      </c>
      <c r="T43" s="38">
        <f>S43/S46</f>
        <v>0.10286535373172175</v>
      </c>
    </row>
    <row r="44" spans="1:28" ht="39" customHeight="1" x14ac:dyDescent="0.15">
      <c r="A44" s="62" t="s">
        <v>34</v>
      </c>
      <c r="B44" s="63"/>
      <c r="C44" s="35">
        <v>2231</v>
      </c>
      <c r="D44" s="35">
        <v>2248</v>
      </c>
      <c r="E44" s="35">
        <v>2358</v>
      </c>
      <c r="F44" s="35">
        <v>2457</v>
      </c>
      <c r="G44" s="35">
        <v>2489</v>
      </c>
      <c r="H44" s="35">
        <v>2497</v>
      </c>
      <c r="I44" s="35">
        <v>2515</v>
      </c>
      <c r="J44" s="35">
        <v>2370</v>
      </c>
      <c r="K44" s="35">
        <v>2251</v>
      </c>
      <c r="L44" s="36">
        <v>2201</v>
      </c>
      <c r="M44" s="37">
        <v>2083</v>
      </c>
      <c r="N44" s="35">
        <v>2073</v>
      </c>
      <c r="O44" s="35">
        <v>2094</v>
      </c>
      <c r="P44" s="35">
        <v>2162</v>
      </c>
      <c r="Q44" s="35">
        <v>2258</v>
      </c>
      <c r="R44" s="35">
        <v>2267</v>
      </c>
      <c r="S44" s="35">
        <v>2331</v>
      </c>
      <c r="T44" s="38">
        <f>S44/S46</f>
        <v>6.5674921815569262E-2</v>
      </c>
    </row>
    <row r="45" spans="1:28" ht="39" customHeight="1" thickBot="1" x14ac:dyDescent="0.2">
      <c r="A45" s="64" t="s">
        <v>35</v>
      </c>
      <c r="B45" s="65"/>
      <c r="C45" s="39">
        <v>4909</v>
      </c>
      <c r="D45" s="39">
        <v>5012</v>
      </c>
      <c r="E45" s="39">
        <v>5160</v>
      </c>
      <c r="F45" s="39">
        <v>5298</v>
      </c>
      <c r="G45" s="39">
        <v>5185</v>
      </c>
      <c r="H45" s="39">
        <v>5015</v>
      </c>
      <c r="I45" s="39">
        <v>4899</v>
      </c>
      <c r="J45" s="39">
        <v>4426</v>
      </c>
      <c r="K45" s="39">
        <v>4179</v>
      </c>
      <c r="L45" s="40">
        <v>4058</v>
      </c>
      <c r="M45" s="41">
        <v>4261</v>
      </c>
      <c r="N45" s="39">
        <v>4383</v>
      </c>
      <c r="O45" s="39">
        <v>4661</v>
      </c>
      <c r="P45" s="39">
        <v>5079</v>
      </c>
      <c r="Q45" s="39">
        <v>5441</v>
      </c>
      <c r="R45" s="39">
        <v>6007</v>
      </c>
      <c r="S45" s="39">
        <v>6955</v>
      </c>
      <c r="T45" s="42">
        <f>S45/S46</f>
        <v>0.19595413180063675</v>
      </c>
    </row>
    <row r="46" spans="1:28" ht="42.75" customHeight="1" thickTop="1" x14ac:dyDescent="0.15">
      <c r="A46" s="66" t="s">
        <v>36</v>
      </c>
      <c r="B46" s="67"/>
      <c r="C46" s="43">
        <f>SUM(C39:C45)</f>
        <v>41905</v>
      </c>
      <c r="D46" s="43">
        <f t="shared" ref="D46:S46" si="0">SUM(D39:D45)</f>
        <v>43270</v>
      </c>
      <c r="E46" s="43">
        <f t="shared" si="0"/>
        <v>44482</v>
      </c>
      <c r="F46" s="43">
        <f t="shared" si="0"/>
        <v>44726</v>
      </c>
      <c r="G46" s="43">
        <f t="shared" si="0"/>
        <v>43449</v>
      </c>
      <c r="H46" s="43">
        <f t="shared" si="0"/>
        <v>43044</v>
      </c>
      <c r="I46" s="43">
        <f t="shared" si="0"/>
        <v>42168</v>
      </c>
      <c r="J46" s="43">
        <f t="shared" si="0"/>
        <v>37304</v>
      </c>
      <c r="K46" s="43">
        <f t="shared" si="0"/>
        <v>34814</v>
      </c>
      <c r="L46" s="44">
        <f t="shared" si="0"/>
        <v>33521</v>
      </c>
      <c r="M46" s="45">
        <f t="shared" si="0"/>
        <v>31398</v>
      </c>
      <c r="N46" s="43">
        <f t="shared" si="0"/>
        <v>29924</v>
      </c>
      <c r="O46" s="43">
        <f t="shared" si="0"/>
        <v>29789</v>
      </c>
      <c r="P46" s="43">
        <f t="shared" si="0"/>
        <v>30443</v>
      </c>
      <c r="Q46" s="43">
        <f t="shared" si="0"/>
        <v>31301</v>
      </c>
      <c r="R46" s="43">
        <f t="shared" si="0"/>
        <v>32937</v>
      </c>
      <c r="S46" s="43">
        <f t="shared" si="0"/>
        <v>35493</v>
      </c>
      <c r="T46" s="46">
        <f>SUM(T39:T45)</f>
        <v>1</v>
      </c>
    </row>
    <row r="47" spans="1:28" ht="22.5" customHeight="1" x14ac:dyDescent="0.15">
      <c r="A47" s="47"/>
      <c r="B47" s="47"/>
      <c r="M47" s="48"/>
      <c r="N47" s="49"/>
      <c r="O47" s="48"/>
      <c r="P47" s="50"/>
      <c r="Q47" s="51"/>
      <c r="R47" s="52"/>
      <c r="S47" s="51"/>
      <c r="T47" s="51" t="s">
        <v>37</v>
      </c>
      <c r="AA47" s="2"/>
      <c r="AB47" s="1"/>
    </row>
    <row r="48" spans="1:28" ht="22.5" customHeight="1" x14ac:dyDescent="0.15">
      <c r="A48" s="47"/>
      <c r="B48" s="47"/>
      <c r="M48" s="48"/>
      <c r="N48" s="49"/>
      <c r="O48" s="48"/>
      <c r="P48" s="52"/>
      <c r="Q48" s="53"/>
      <c r="R48" s="52"/>
      <c r="S48" s="53"/>
      <c r="T48" s="53" t="s">
        <v>38</v>
      </c>
      <c r="AA48" s="2"/>
      <c r="AB48" s="1"/>
    </row>
    <row r="49" spans="1:32" ht="21.75" customHeight="1" x14ac:dyDescent="0.15">
      <c r="A49" s="47"/>
      <c r="B49" s="47"/>
      <c r="M49" s="48"/>
      <c r="N49" s="49"/>
      <c r="O49" s="48"/>
      <c r="P49" s="52"/>
      <c r="Q49" s="53"/>
      <c r="R49" s="52"/>
      <c r="S49" s="49"/>
    </row>
    <row r="50" spans="1:32" ht="26.25" customHeight="1" x14ac:dyDescent="0.15">
      <c r="A50" s="54" t="s">
        <v>39</v>
      </c>
      <c r="B50" s="54"/>
      <c r="M50" s="48"/>
      <c r="N50" s="48"/>
      <c r="P50" s="52"/>
      <c r="R50" s="52"/>
      <c r="S50" s="49"/>
    </row>
    <row r="51" spans="1:32" ht="26.25" customHeight="1" x14ac:dyDescent="0.15">
      <c r="A51" s="54" t="s">
        <v>40</v>
      </c>
      <c r="B51" s="54"/>
      <c r="M51" s="48"/>
      <c r="N51" s="48"/>
      <c r="O51" s="55"/>
      <c r="Q51" s="56"/>
      <c r="R51" s="56"/>
      <c r="S51" s="57"/>
    </row>
    <row r="52" spans="1:32" ht="26.25" customHeight="1" x14ac:dyDescent="0.15">
      <c r="A52" s="58" t="s">
        <v>41</v>
      </c>
      <c r="B52" s="58"/>
    </row>
    <row r="54" spans="1:32" x14ac:dyDescent="0.15">
      <c r="V54" s="8"/>
      <c r="AF54" s="25"/>
    </row>
    <row r="55" spans="1:32" x14ac:dyDescent="0.15">
      <c r="A55" s="59"/>
      <c r="B55" s="59"/>
    </row>
    <row r="56" spans="1:32" ht="23.25" customHeight="1" x14ac:dyDescent="0.1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32" x14ac:dyDescent="0.15">
      <c r="C57" s="60"/>
      <c r="AA57" s="61"/>
      <c r="AC57" s="60"/>
      <c r="AD57" s="60"/>
      <c r="AE57" s="60"/>
    </row>
  </sheetData>
  <mergeCells count="10">
    <mergeCell ref="A43:B43"/>
    <mergeCell ref="A44:B44"/>
    <mergeCell ref="A45:B45"/>
    <mergeCell ref="A46:B46"/>
    <mergeCell ref="A1:S1"/>
    <mergeCell ref="A38:B38"/>
    <mergeCell ref="A39:B39"/>
    <mergeCell ref="A40:B40"/>
    <mergeCell ref="A41:B41"/>
    <mergeCell ref="A42:B42"/>
  </mergeCells>
  <phoneticPr fontId="3"/>
  <printOptions horizontalCentered="1"/>
  <pageMargins left="0.39370078740157483" right="0.39370078740157483" top="0.78740157480314965" bottom="0.39370078740157483" header="0.15748031496062992" footer="0.15748031496062992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H30グラフ </vt:lpstr>
      <vt:lpstr>'H30グラフ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Administrator;長野県国際課</dc:creator>
  <cp:lastModifiedBy>Administrator</cp:lastModifiedBy>
  <dcterms:created xsi:type="dcterms:W3CDTF">2019-03-15T06:55:13Z</dcterms:created>
  <dcterms:modified xsi:type="dcterms:W3CDTF">2019-03-15T07:49:34Z</dcterms:modified>
</cp:coreProperties>
</file>