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\\svka51\情報政策課\≪統計関係≫\0H鉱工業指数\02月例公表\H30.04\"/>
    </mc:Choice>
  </mc:AlternateContent>
  <bookViews>
    <workbookView xWindow="5145" yWindow="345" windowWidth="12810" windowHeight="7725" tabRatio="850"/>
  </bookViews>
  <sheets>
    <sheet name="業種分類別" sheetId="1" r:id="rId1"/>
    <sheet name="用途分類別 " sheetId="2" r:id="rId2"/>
  </sheets>
  <calcPr calcId="152511"/>
</workbook>
</file>

<file path=xl/calcChain.xml><?xml version="1.0" encoding="utf-8"?>
<calcChain xmlns="http://schemas.openxmlformats.org/spreadsheetml/2006/main">
  <c r="N41" i="2" l="1"/>
  <c r="O41" i="2"/>
  <c r="P41" i="2"/>
  <c r="Q41" i="2"/>
  <c r="R41" i="2"/>
  <c r="S41" i="2"/>
  <c r="T41" i="2"/>
  <c r="U41" i="2"/>
  <c r="V41" i="2"/>
  <c r="R26" i="2" l="1"/>
  <c r="Q26" i="2"/>
  <c r="P26" i="2"/>
  <c r="D26" i="2"/>
  <c r="C58" i="1"/>
  <c r="C36" i="1"/>
  <c r="B47" i="1"/>
  <c r="B45" i="1"/>
  <c r="F161" i="1"/>
  <c r="E161" i="1"/>
  <c r="D161" i="1"/>
  <c r="C161" i="1"/>
  <c r="C183" i="1"/>
  <c r="D56" i="2"/>
  <c r="D41" i="2"/>
  <c r="C121" i="1"/>
  <c r="D183" i="1" l="1"/>
  <c r="X121" i="1"/>
  <c r="W58" i="1"/>
  <c r="X36" i="1"/>
  <c r="W36" i="1"/>
  <c r="U36" i="1"/>
  <c r="T36" i="1"/>
  <c r="V58" i="1"/>
  <c r="X58" i="1"/>
  <c r="U58" i="1"/>
  <c r="K58" i="1"/>
  <c r="J58" i="1"/>
  <c r="N121" i="1" l="1"/>
  <c r="Q58" i="1"/>
  <c r="G183" i="1"/>
  <c r="R161" i="1"/>
  <c r="M161" i="1"/>
  <c r="I161" i="1"/>
  <c r="C99" i="1"/>
  <c r="I99" i="1"/>
  <c r="Q56" i="2"/>
  <c r="P56" i="2"/>
  <c r="O56" i="2"/>
  <c r="J26" i="2"/>
  <c r="H58" i="1"/>
  <c r="V36" i="1"/>
  <c r="V26" i="2" l="1"/>
  <c r="T26" i="2"/>
  <c r="S26" i="2"/>
  <c r="O26" i="2"/>
  <c r="N26" i="2"/>
  <c r="I26" i="2"/>
  <c r="V56" i="2"/>
  <c r="U56" i="2"/>
  <c r="T56" i="2"/>
  <c r="S56" i="2"/>
  <c r="R56" i="2"/>
  <c r="N56" i="2"/>
  <c r="L56" i="2"/>
  <c r="K56" i="2"/>
  <c r="J56" i="2"/>
  <c r="I56" i="2"/>
  <c r="H56" i="2"/>
  <c r="G56" i="2"/>
  <c r="F56" i="2"/>
  <c r="E56" i="2"/>
  <c r="C21" i="2"/>
  <c r="C36" i="2" s="1"/>
  <c r="C51" i="2" s="1"/>
  <c r="C22" i="2"/>
  <c r="C37" i="2" s="1"/>
  <c r="C52" i="2" s="1"/>
  <c r="C23" i="2"/>
  <c r="C38" i="2" s="1"/>
  <c r="C53" i="2" s="1"/>
  <c r="C24" i="2"/>
  <c r="C39" i="2" s="1"/>
  <c r="C54" i="2" s="1"/>
  <c r="C25" i="2"/>
  <c r="C40" i="2" s="1"/>
  <c r="C55" i="2" s="1"/>
  <c r="C20" i="2"/>
  <c r="C35" i="2" s="1"/>
  <c r="C50" i="2" s="1"/>
  <c r="N183" i="1"/>
  <c r="M183" i="1"/>
  <c r="E58" i="1"/>
  <c r="E36" i="1" l="1"/>
  <c r="B178" i="1"/>
  <c r="B179" i="1"/>
  <c r="B180" i="1"/>
  <c r="B181" i="1"/>
  <c r="B182" i="1"/>
  <c r="B156" i="1"/>
  <c r="B157" i="1"/>
  <c r="B158" i="1"/>
  <c r="B159" i="1"/>
  <c r="B160" i="1"/>
  <c r="B116" i="1"/>
  <c r="B117" i="1"/>
  <c r="B118" i="1"/>
  <c r="B119" i="1"/>
  <c r="B120" i="1"/>
  <c r="B94" i="1"/>
  <c r="B95" i="1"/>
  <c r="B96" i="1"/>
  <c r="B97" i="1"/>
  <c r="B98" i="1"/>
  <c r="B54" i="1"/>
  <c r="B55" i="1"/>
  <c r="B56" i="1"/>
  <c r="B57" i="1"/>
  <c r="B53" i="1"/>
  <c r="B52" i="1"/>
  <c r="D36" i="1"/>
  <c r="D58" i="1"/>
  <c r="J36" i="1"/>
  <c r="B148" i="1" l="1"/>
  <c r="B86" i="1"/>
  <c r="H36" i="1"/>
  <c r="E64" i="1" l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H99" i="1"/>
  <c r="G99" i="1"/>
  <c r="F99" i="1"/>
  <c r="E99" i="1"/>
  <c r="D99" i="1"/>
  <c r="B169" i="1" l="1"/>
  <c r="B168" i="1"/>
  <c r="B167" i="1"/>
  <c r="B166" i="1"/>
  <c r="B165" i="1"/>
  <c r="B164" i="1"/>
  <c r="L41" i="2"/>
  <c r="K41" i="2"/>
  <c r="J41" i="2"/>
  <c r="I41" i="2"/>
  <c r="H41" i="2"/>
  <c r="G41" i="2"/>
  <c r="F41" i="2"/>
  <c r="E41" i="2"/>
  <c r="U26" i="2"/>
  <c r="L26" i="2"/>
  <c r="K26" i="2"/>
  <c r="H26" i="2"/>
  <c r="G26" i="2"/>
  <c r="F26" i="2"/>
  <c r="E26" i="2"/>
  <c r="D121" i="1"/>
  <c r="E121" i="1"/>
  <c r="F121" i="1"/>
  <c r="G121" i="1"/>
  <c r="H121" i="1"/>
  <c r="I121" i="1"/>
  <c r="J121" i="1"/>
  <c r="K121" i="1"/>
  <c r="L121" i="1"/>
  <c r="M121" i="1"/>
  <c r="O121" i="1"/>
  <c r="P121" i="1"/>
  <c r="Q121" i="1"/>
  <c r="R121" i="1"/>
  <c r="S121" i="1"/>
  <c r="T121" i="1"/>
  <c r="U121" i="1"/>
  <c r="V121" i="1"/>
  <c r="W121" i="1"/>
  <c r="E183" i="1"/>
  <c r="F183" i="1"/>
  <c r="H183" i="1"/>
  <c r="I183" i="1"/>
  <c r="J183" i="1"/>
  <c r="K183" i="1"/>
  <c r="L183" i="1"/>
  <c r="P183" i="1"/>
  <c r="Q183" i="1"/>
  <c r="R183" i="1"/>
  <c r="S183" i="1"/>
  <c r="T183" i="1"/>
  <c r="U183" i="1"/>
  <c r="V183" i="1"/>
  <c r="W183" i="1"/>
  <c r="G161" i="1"/>
  <c r="H161" i="1"/>
  <c r="J161" i="1"/>
  <c r="K161" i="1"/>
  <c r="L161" i="1"/>
  <c r="N161" i="1"/>
  <c r="P161" i="1"/>
  <c r="Q161" i="1"/>
  <c r="S161" i="1"/>
  <c r="T161" i="1"/>
  <c r="U161" i="1"/>
  <c r="V161" i="1"/>
  <c r="W161" i="1"/>
  <c r="F58" i="1"/>
  <c r="G58" i="1"/>
  <c r="I58" i="1"/>
  <c r="L58" i="1"/>
  <c r="M58" i="1"/>
  <c r="N58" i="1"/>
  <c r="O58" i="1"/>
  <c r="P58" i="1"/>
  <c r="R58" i="1"/>
  <c r="S58" i="1"/>
  <c r="T58" i="1"/>
  <c r="B51" i="1"/>
  <c r="B50" i="1"/>
  <c r="B49" i="1"/>
  <c r="B48" i="1"/>
  <c r="B46" i="1"/>
  <c r="S36" i="1"/>
  <c r="R36" i="1"/>
  <c r="Q36" i="1"/>
  <c r="P36" i="1"/>
  <c r="O36" i="1"/>
  <c r="N36" i="1"/>
  <c r="M36" i="1"/>
  <c r="L36" i="1"/>
  <c r="K36" i="1"/>
  <c r="I36" i="1"/>
  <c r="G36" i="1"/>
  <c r="F36" i="1"/>
  <c r="B85" i="1"/>
  <c r="B44" i="1"/>
  <c r="B107" i="1" s="1"/>
  <c r="B84" i="1"/>
  <c r="B43" i="1"/>
  <c r="B106" i="1" s="1"/>
  <c r="B177" i="1"/>
  <c r="B155" i="1"/>
  <c r="B115" i="1"/>
  <c r="B93" i="1"/>
  <c r="C18" i="2"/>
  <c r="C33" i="2" s="1"/>
  <c r="C48" i="2" s="1"/>
  <c r="B175" i="1"/>
  <c r="B153" i="1"/>
  <c r="B113" i="1"/>
  <c r="B91" i="1"/>
  <c r="C19" i="2"/>
  <c r="C34" i="2" s="1"/>
  <c r="C49" i="2" s="1"/>
  <c r="B176" i="1"/>
  <c r="B154" i="1"/>
  <c r="B114" i="1"/>
  <c r="B92" i="1"/>
  <c r="C17" i="2"/>
  <c r="C32" i="2" s="1"/>
  <c r="C47" i="2" s="1"/>
  <c r="B174" i="1"/>
  <c r="B152" i="1"/>
  <c r="B112" i="1"/>
  <c r="B90" i="1"/>
  <c r="B83" i="1"/>
  <c r="B42" i="1"/>
  <c r="B105" i="1" s="1"/>
  <c r="C16" i="2"/>
  <c r="C31" i="2" s="1"/>
  <c r="C46" i="2" s="1"/>
  <c r="B173" i="1"/>
  <c r="B151" i="1"/>
  <c r="B111" i="1"/>
  <c r="B89" i="1"/>
  <c r="C15" i="2"/>
  <c r="C30" i="2" s="1"/>
  <c r="C45" i="2" s="1"/>
  <c r="B172" i="1"/>
  <c r="B150" i="1"/>
  <c r="B110" i="1"/>
  <c r="B88" i="1"/>
  <c r="C14" i="2"/>
  <c r="C29" i="2" s="1"/>
  <c r="C44" i="2" s="1"/>
  <c r="B171" i="1"/>
  <c r="B149" i="1"/>
  <c r="B109" i="1"/>
  <c r="B87" i="1"/>
  <c r="B82" i="1"/>
  <c r="B41" i="1" l="1"/>
  <c r="B104" i="1" s="1"/>
  <c r="C13" i="2"/>
  <c r="C28" i="2" s="1"/>
  <c r="C43" i="2" s="1"/>
  <c r="B170" i="1"/>
  <c r="B108" i="1"/>
  <c r="B81" i="1"/>
  <c r="B79" i="1"/>
  <c r="B40" i="1"/>
  <c r="B103" i="1" s="1"/>
  <c r="B80" i="1"/>
  <c r="B39" i="1"/>
  <c r="B102" i="1" s="1"/>
  <c r="B75" i="1"/>
  <c r="B76" i="1"/>
  <c r="B77" i="1"/>
  <c r="B78" i="1"/>
  <c r="F1" i="2"/>
  <c r="E126" i="1"/>
</calcChain>
</file>

<file path=xl/sharedStrings.xml><?xml version="1.0" encoding="utf-8"?>
<sst xmlns="http://schemas.openxmlformats.org/spreadsheetml/2006/main" count="248" uniqueCount="85">
  <si>
    <t>１　生産指数（業種分類）</t>
  </si>
  <si>
    <t>業種分類</t>
  </si>
  <si>
    <t>鉱工業</t>
  </si>
  <si>
    <t>製造工業</t>
  </si>
  <si>
    <t>鉄鋼業</t>
  </si>
  <si>
    <t>化学工業</t>
  </si>
  <si>
    <t>繊維工業</t>
  </si>
  <si>
    <t>ウエイト</t>
  </si>
  <si>
    <t>原　指　数</t>
  </si>
  <si>
    <t>前年同月比(%)</t>
  </si>
  <si>
    <t>季節調整済指数</t>
  </si>
  <si>
    <t>前月比(%)</t>
  </si>
  <si>
    <t>２　出荷指数（業種分類）</t>
  </si>
  <si>
    <t>３　在庫指数（業種分類）</t>
  </si>
  <si>
    <t>４　用途分類（財別）指数</t>
  </si>
  <si>
    <t>原             指             数</t>
  </si>
  <si>
    <t>季    節    調    整    済    指    数</t>
  </si>
  <si>
    <t>用  途　分　類</t>
  </si>
  <si>
    <t>最  終</t>
  </si>
  <si>
    <t>耐  久</t>
  </si>
  <si>
    <t>非耐久</t>
  </si>
  <si>
    <t>投資財</t>
  </si>
  <si>
    <t>資本財</t>
  </si>
  <si>
    <t>建設財</t>
  </si>
  <si>
    <t>消費財</t>
  </si>
  <si>
    <t>生産財</t>
  </si>
  <si>
    <t>需要財</t>
  </si>
  <si>
    <t>ウェイト</t>
  </si>
  <si>
    <t>産</t>
  </si>
  <si>
    <t>対  比　(%)</t>
  </si>
  <si>
    <t>荷</t>
  </si>
  <si>
    <t>庫</t>
  </si>
  <si>
    <t>利用上の注意：　</t>
    <phoneticPr fontId="2"/>
  </si>
  <si>
    <t>ウエイト</t>
    <phoneticPr fontId="2"/>
  </si>
  <si>
    <t>-</t>
    <phoneticPr fontId="2"/>
  </si>
  <si>
    <t>利用上の注意 ：「対比」とは、原指数の場合は前年同月比、季節調整済指数の場合は前月比です。</t>
    <phoneticPr fontId="2"/>
  </si>
  <si>
    <t>生</t>
    <rPh sb="0" eb="1">
      <t>ナマ</t>
    </rPh>
    <phoneticPr fontId="2"/>
  </si>
  <si>
    <t>出</t>
    <rPh sb="0" eb="1">
      <t>デ</t>
    </rPh>
    <phoneticPr fontId="2"/>
  </si>
  <si>
    <t>在</t>
    <rPh sb="0" eb="1">
      <t>ザイ</t>
    </rPh>
    <phoneticPr fontId="2"/>
  </si>
  <si>
    <t>非鉄金属工業</t>
  </si>
  <si>
    <t>金属製品工業</t>
  </si>
  <si>
    <t>はん用・生産用・業務用機械工業</t>
  </si>
  <si>
    <t>電子部品・デバイス工業</t>
  </si>
  <si>
    <t>電気機械工業</t>
  </si>
  <si>
    <t>情報通信機械工業</t>
  </si>
  <si>
    <t>輸送機械工業</t>
  </si>
  <si>
    <t>窯業・土石製品工業</t>
  </si>
  <si>
    <t>紙・紙加工品工業</t>
  </si>
  <si>
    <t>木材・木製品工業</t>
  </si>
  <si>
    <t>鉱業</t>
  </si>
  <si>
    <t>プラスチック製品工業</t>
    <phoneticPr fontId="2"/>
  </si>
  <si>
    <t>食料品
工業</t>
    <phoneticPr fontId="2"/>
  </si>
  <si>
    <t>その他
工業</t>
    <phoneticPr fontId="2"/>
  </si>
  <si>
    <t>業種
平均</t>
    <rPh sb="0" eb="2">
      <t>ギョウシュ</t>
    </rPh>
    <rPh sb="3" eb="5">
      <t>ヘイキン</t>
    </rPh>
    <phoneticPr fontId="2"/>
  </si>
  <si>
    <t>　（平成22年＝100）</t>
    <phoneticPr fontId="2"/>
  </si>
  <si>
    <t>２　在庫指数中、「輸送機械工業」は在庫系列を採用していないため「－」、「鉱業」は採用品目及び対象事業所数が少数のため秘匿としています。</t>
    <rPh sb="2" eb="4">
      <t>ザイコ</t>
    </rPh>
    <rPh sb="4" eb="6">
      <t>シスウ</t>
    </rPh>
    <rPh sb="6" eb="7">
      <t>チュウ</t>
    </rPh>
    <rPh sb="9" eb="11">
      <t>ユソウ</t>
    </rPh>
    <rPh sb="11" eb="13">
      <t>キカイ</t>
    </rPh>
    <rPh sb="13" eb="15">
      <t>コウギョウ</t>
    </rPh>
    <rPh sb="17" eb="19">
      <t>ザイコ</t>
    </rPh>
    <rPh sb="19" eb="21">
      <t>ケイレツ</t>
    </rPh>
    <rPh sb="22" eb="24">
      <t>サイヨウ</t>
    </rPh>
    <rPh sb="36" eb="38">
      <t>コウギョウ</t>
    </rPh>
    <rPh sb="40" eb="42">
      <t>サイヨウ</t>
    </rPh>
    <rPh sb="42" eb="44">
      <t>ヒンモク</t>
    </rPh>
    <rPh sb="44" eb="45">
      <t>オヨ</t>
    </rPh>
    <rPh sb="46" eb="48">
      <t>タイショウ</t>
    </rPh>
    <rPh sb="48" eb="51">
      <t>ジギョウショ</t>
    </rPh>
    <rPh sb="51" eb="52">
      <t>スウ</t>
    </rPh>
    <rPh sb="53" eb="55">
      <t>ショウスウ</t>
    </rPh>
    <rPh sb="58" eb="60">
      <t>ヒトク</t>
    </rPh>
    <phoneticPr fontId="2"/>
  </si>
  <si>
    <t>はん用
機械工業</t>
    <phoneticPr fontId="2"/>
  </si>
  <si>
    <t>生産用
機械工業</t>
    <phoneticPr fontId="2"/>
  </si>
  <si>
    <t>業務用
機械工業</t>
    <phoneticPr fontId="2"/>
  </si>
  <si>
    <t>25年（末）</t>
    <rPh sb="2" eb="3">
      <t>ネン</t>
    </rPh>
    <rPh sb="4" eb="5">
      <t>マツ</t>
    </rPh>
    <phoneticPr fontId="2"/>
  </si>
  <si>
    <t>ウエイト</t>
    <phoneticPr fontId="2"/>
  </si>
  <si>
    <t>　（平成22年＝100）</t>
    <phoneticPr fontId="2"/>
  </si>
  <si>
    <t>-</t>
  </si>
  <si>
    <t>×</t>
  </si>
  <si>
    <t>26年（末）</t>
    <rPh sb="2" eb="3">
      <t>ネン</t>
    </rPh>
    <rPh sb="4" eb="5">
      <t>マツ</t>
    </rPh>
    <phoneticPr fontId="2"/>
  </si>
  <si>
    <t>27年（末）</t>
    <rPh sb="2" eb="3">
      <t>ネン</t>
    </rPh>
    <rPh sb="4" eb="5">
      <t>マツ</t>
    </rPh>
    <phoneticPr fontId="2"/>
  </si>
  <si>
    <t>　　　  Ⅱ期</t>
  </si>
  <si>
    <t>28年（末）</t>
    <rPh sb="2" eb="3">
      <t>ネン</t>
    </rPh>
    <rPh sb="4" eb="5">
      <t>マツ</t>
    </rPh>
    <phoneticPr fontId="2"/>
  </si>
  <si>
    <t>　　　Ⅱ期(末)</t>
  </si>
  <si>
    <t>　　　  Ⅳ期</t>
  </si>
  <si>
    <t>29年  Ⅰ期</t>
    <rPh sb="2" eb="3">
      <t>ネン</t>
    </rPh>
    <phoneticPr fontId="2"/>
  </si>
  <si>
    <t>１　表中、当月は速報値、前月以前は確報値です。　なお、「r」は、修正値です。平成29年以降の数値は、今後年間補正等により改定されることがあります。</t>
    <rPh sb="43" eb="45">
      <t>イコウ</t>
    </rPh>
    <phoneticPr fontId="2"/>
  </si>
  <si>
    <t>29年Ⅰ期(末)</t>
    <rPh sb="2" eb="3">
      <t>ネン</t>
    </rPh>
    <phoneticPr fontId="2"/>
  </si>
  <si>
    <t>　25年平均</t>
    <rPh sb="4" eb="6">
      <t>ヘイキン</t>
    </rPh>
    <phoneticPr fontId="2"/>
  </si>
  <si>
    <t>　　　Ⅲ期(末)</t>
    <phoneticPr fontId="2"/>
  </si>
  <si>
    <t>　　　Ⅳ期(末)</t>
    <phoneticPr fontId="2"/>
  </si>
  <si>
    <t>29年（末）</t>
    <rPh sb="2" eb="3">
      <t>ネン</t>
    </rPh>
    <rPh sb="4" eb="5">
      <t>マツ</t>
    </rPh>
    <phoneticPr fontId="2"/>
  </si>
  <si>
    <t>30年        1月</t>
  </si>
  <si>
    <t>28年  Ⅳ期</t>
    <rPh sb="2" eb="3">
      <t>ネン</t>
    </rPh>
    <phoneticPr fontId="2"/>
  </si>
  <si>
    <t>　　　  Ⅲ期</t>
  </si>
  <si>
    <t>30年  Ⅰ期</t>
    <rPh sb="2" eb="3">
      <t>ネン</t>
    </rPh>
    <phoneticPr fontId="2"/>
  </si>
  <si>
    <t>28年Ⅳ期(末)</t>
    <rPh sb="2" eb="3">
      <t>ネン</t>
    </rPh>
    <phoneticPr fontId="2"/>
  </si>
  <si>
    <t>30年Ⅰ期(末)</t>
    <rPh sb="2" eb="3">
      <t>ネン</t>
    </rPh>
    <phoneticPr fontId="2"/>
  </si>
  <si>
    <t>30年4月速報</t>
    <rPh sb="2" eb="3">
      <t>ネン</t>
    </rPh>
    <rPh sb="4" eb="5">
      <t>ガツ</t>
    </rPh>
    <rPh sb="5" eb="7">
      <t>ソクホウ</t>
    </rPh>
    <phoneticPr fontId="2"/>
  </si>
  <si>
    <t>29年        4月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</si>
</sst>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"/>
    <numFmt numFmtId="177" formatCode="#,##0.0;[Red]\-#,##0.0"/>
    <numFmt numFmtId="178" formatCode="0.0;[Red]0.0"/>
    <numFmt numFmtId="179" formatCode="#\ ##0.0;[Red]\-\ \,##0.0"/>
    <numFmt numFmtId="180" formatCode="0.0;&quot;△ &quot;0.0"/>
    <numFmt numFmtId="181" formatCode="0.0\ "/>
    <numFmt numFmtId="182" formatCode="0.0_ "/>
    <numFmt numFmtId="183" formatCode="0.0_);[Red]\(0.0\)"/>
    <numFmt numFmtId="184" formatCode="0.0000_ "/>
    <numFmt numFmtId="185" formatCode="#,##0.0"/>
    <numFmt numFmtId="186" formatCode="&quot;r&quot;0.0"/>
  </numFmts>
  <fonts count="10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9" fillId="0" borderId="0"/>
    <xf numFmtId="0" fontId="9" fillId="0" borderId="0"/>
  </cellStyleXfs>
  <cellXfs count="127">
    <xf numFmtId="0" fontId="0" fillId="0" borderId="0" xfId="0"/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Border="1" applyAlignment="1">
      <alignment horizontal="right"/>
    </xf>
    <xf numFmtId="0" fontId="3" fillId="0" borderId="1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vertical="center"/>
    </xf>
    <xf numFmtId="178" fontId="3" fillId="0" borderId="5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177" fontId="7" fillId="0" borderId="5" xfId="1" applyNumberFormat="1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177" fontId="7" fillId="0" borderId="12" xfId="1" applyNumberFormat="1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vertical="center"/>
    </xf>
    <xf numFmtId="177" fontId="7" fillId="0" borderId="5" xfId="1" applyNumberFormat="1" applyFont="1" applyFill="1" applyBorder="1" applyAlignment="1"/>
    <xf numFmtId="177" fontId="7" fillId="0" borderId="0" xfId="1" applyNumberFormat="1" applyFont="1" applyFill="1" applyBorder="1" applyAlignment="1"/>
    <xf numFmtId="177" fontId="7" fillId="0" borderId="8" xfId="1" applyNumberFormat="1" applyFont="1" applyFill="1" applyBorder="1" applyAlignment="1">
      <alignment vertical="center"/>
    </xf>
    <xf numFmtId="177" fontId="7" fillId="0" borderId="6" xfId="1" applyNumberFormat="1" applyFont="1" applyFill="1" applyBorder="1" applyAlignment="1">
      <alignment vertical="center"/>
    </xf>
    <xf numFmtId="177" fontId="7" fillId="0" borderId="13" xfId="1" applyNumberFormat="1" applyFont="1" applyFill="1" applyBorder="1" applyAlignment="1">
      <alignment vertical="center"/>
    </xf>
    <xf numFmtId="177" fontId="3" fillId="0" borderId="14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178" fontId="7" fillId="0" borderId="14" xfId="0" applyNumberFormat="1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78" fontId="3" fillId="0" borderId="14" xfId="0" applyNumberFormat="1" applyFont="1" applyFill="1" applyBorder="1" applyAlignment="1">
      <alignment horizontal="center"/>
    </xf>
    <xf numFmtId="179" fontId="3" fillId="0" borderId="14" xfId="1" applyNumberFormat="1" applyFont="1" applyFill="1" applyBorder="1" applyAlignment="1"/>
    <xf numFmtId="178" fontId="3" fillId="0" borderId="0" xfId="0" applyNumberFormat="1" applyFont="1" applyFill="1" applyAlignment="1"/>
    <xf numFmtId="0" fontId="3" fillId="0" borderId="5" xfId="0" applyFont="1" applyFill="1" applyBorder="1" applyAlignment="1"/>
    <xf numFmtId="0" fontId="3" fillId="0" borderId="15" xfId="0" applyFont="1" applyFill="1" applyBorder="1" applyAlignment="1"/>
    <xf numFmtId="177" fontId="7" fillId="0" borderId="8" xfId="1" applyNumberFormat="1" applyFont="1" applyFill="1" applyBorder="1" applyAlignment="1">
      <alignment horizontal="right"/>
    </xf>
    <xf numFmtId="177" fontId="7" fillId="0" borderId="13" xfId="1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81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177" fontId="7" fillId="0" borderId="1" xfId="1" applyNumberFormat="1" applyFont="1" applyFill="1" applyBorder="1" applyAlignment="1"/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3" fillId="0" borderId="16" xfId="0" quotePrefix="1" applyFont="1" applyFill="1" applyBorder="1" applyAlignment="1">
      <alignment horizontal="center"/>
    </xf>
    <xf numFmtId="177" fontId="7" fillId="0" borderId="17" xfId="1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7" xfId="0" applyFont="1" applyFill="1" applyBorder="1" applyAlignment="1"/>
    <xf numFmtId="177" fontId="7" fillId="0" borderId="1" xfId="1" applyNumberFormat="1" applyFont="1" applyFill="1" applyBorder="1" applyAlignment="1">
      <alignment horizontal="right"/>
    </xf>
    <xf numFmtId="177" fontId="7" fillId="0" borderId="16" xfId="1" applyNumberFormat="1" applyFont="1" applyFill="1" applyBorder="1" applyAlignment="1">
      <alignment horizontal="right"/>
    </xf>
    <xf numFmtId="177" fontId="7" fillId="0" borderId="9" xfId="1" applyNumberFormat="1" applyFont="1" applyFill="1" applyBorder="1" applyAlignment="1">
      <alignment horizontal="right"/>
    </xf>
    <xf numFmtId="177" fontId="7" fillId="0" borderId="7" xfId="1" applyNumberFormat="1" applyFont="1" applyFill="1" applyBorder="1" applyAlignment="1">
      <alignment horizontal="right"/>
    </xf>
    <xf numFmtId="176" fontId="3" fillId="0" borderId="9" xfId="0" applyNumberFormat="1" applyFont="1" applyFill="1" applyBorder="1" applyAlignment="1"/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179" fontId="3" fillId="0" borderId="14" xfId="1" applyNumberFormat="1" applyFont="1" applyFill="1" applyBorder="1" applyAlignment="1">
      <alignment horizontal="center"/>
    </xf>
    <xf numFmtId="177" fontId="7" fillId="0" borderId="1" xfId="1" applyNumberFormat="1" applyFont="1" applyFill="1" applyBorder="1" applyAlignment="1">
      <alignment horizontal="center"/>
    </xf>
    <xf numFmtId="177" fontId="7" fillId="0" borderId="9" xfId="1" applyNumberFormat="1" applyFont="1" applyFill="1" applyBorder="1" applyAlignment="1">
      <alignment horizontal="center"/>
    </xf>
    <xf numFmtId="177" fontId="7" fillId="0" borderId="7" xfId="1" applyNumberFormat="1" applyFont="1" applyFill="1" applyBorder="1" applyAlignment="1">
      <alignment horizontal="center"/>
    </xf>
    <xf numFmtId="176" fontId="3" fillId="0" borderId="9" xfId="0" applyNumberFormat="1" applyFont="1" applyFill="1" applyBorder="1" applyAlignment="1">
      <alignment horizontal="center"/>
    </xf>
    <xf numFmtId="177" fontId="7" fillId="0" borderId="12" xfId="1" applyNumberFormat="1" applyFont="1" applyFill="1" applyBorder="1" applyAlignment="1">
      <alignment horizontal="center"/>
    </xf>
    <xf numFmtId="177" fontId="7" fillId="0" borderId="13" xfId="1" applyNumberFormat="1" applyFont="1" applyFill="1" applyBorder="1" applyAlignment="1">
      <alignment horizontal="center"/>
    </xf>
    <xf numFmtId="177" fontId="3" fillId="0" borderId="0" xfId="0" applyNumberFormat="1" applyFont="1" applyFill="1" applyAlignment="1"/>
    <xf numFmtId="177" fontId="7" fillId="0" borderId="5" xfId="1" applyNumberFormat="1" applyFont="1" applyFill="1" applyBorder="1" applyAlignment="1">
      <alignment horizontal="center"/>
    </xf>
    <xf numFmtId="177" fontId="7" fillId="0" borderId="16" xfId="1" applyNumberFormat="1" applyFont="1" applyFill="1" applyBorder="1" applyAlignment="1">
      <alignment horizontal="center"/>
    </xf>
    <xf numFmtId="177" fontId="7" fillId="0" borderId="18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77" fontId="7" fillId="0" borderId="17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/>
    <xf numFmtId="182" fontId="3" fillId="0" borderId="0" xfId="0" applyNumberFormat="1" applyFont="1" applyFill="1" applyBorder="1" applyAlignment="1"/>
    <xf numFmtId="177" fontId="3" fillId="0" borderId="0" xfId="0" applyNumberFormat="1" applyFont="1" applyFill="1" applyAlignment="1">
      <alignment horizontal="left"/>
    </xf>
    <xf numFmtId="183" fontId="3" fillId="0" borderId="0" xfId="0" applyNumberFormat="1" applyFont="1" applyFill="1" applyBorder="1" applyAlignment="1"/>
    <xf numFmtId="183" fontId="3" fillId="0" borderId="0" xfId="0" applyNumberFormat="1" applyFont="1" applyFill="1" applyBorder="1" applyAlignment="1">
      <alignment horizontal="right"/>
    </xf>
    <xf numFmtId="183" fontId="7" fillId="0" borderId="0" xfId="1" applyNumberFormat="1" applyFont="1" applyFill="1" applyBorder="1" applyAlignment="1">
      <alignment horizontal="right"/>
    </xf>
    <xf numFmtId="184" fontId="3" fillId="0" borderId="0" xfId="0" applyNumberFormat="1" applyFont="1" applyFill="1" applyAlignment="1"/>
    <xf numFmtId="185" fontId="7" fillId="0" borderId="0" xfId="1" applyNumberFormat="1" applyFont="1" applyFill="1" applyBorder="1" applyAlignment="1">
      <alignment horizontal="right"/>
    </xf>
    <xf numFmtId="185" fontId="3" fillId="0" borderId="0" xfId="0" applyNumberFormat="1" applyFont="1" applyFill="1" applyBorder="1" applyAlignment="1"/>
    <xf numFmtId="185" fontId="7" fillId="0" borderId="17" xfId="1" applyNumberFormat="1" applyFont="1" applyFill="1" applyBorder="1" applyAlignment="1">
      <alignment horizontal="right"/>
    </xf>
    <xf numFmtId="185" fontId="7" fillId="0" borderId="16" xfId="1" applyNumberFormat="1" applyFont="1" applyFill="1" applyBorder="1" applyAlignment="1">
      <alignment horizontal="right"/>
    </xf>
    <xf numFmtId="185" fontId="7" fillId="0" borderId="5" xfId="1" applyNumberFormat="1" applyFont="1" applyFill="1" applyBorder="1" applyAlignment="1">
      <alignment horizontal="right"/>
    </xf>
    <xf numFmtId="185" fontId="7" fillId="0" borderId="1" xfId="1" applyNumberFormat="1" applyFont="1" applyFill="1" applyBorder="1" applyAlignment="1">
      <alignment horizontal="right"/>
    </xf>
    <xf numFmtId="186" fontId="7" fillId="0" borderId="1" xfId="1" applyNumberFormat="1" applyFont="1" applyFill="1" applyBorder="1" applyAlignment="1">
      <alignment horizontal="right"/>
    </xf>
    <xf numFmtId="186" fontId="7" fillId="0" borderId="5" xfId="1" applyNumberFormat="1" applyFont="1" applyFill="1" applyBorder="1" applyAlignment="1">
      <alignment horizontal="right"/>
    </xf>
    <xf numFmtId="186" fontId="7" fillId="0" borderId="16" xfId="1" applyNumberFormat="1" applyFont="1" applyFill="1" applyBorder="1" applyAlignment="1">
      <alignment horizontal="right"/>
    </xf>
    <xf numFmtId="186" fontId="7" fillId="0" borderId="0" xfId="1" applyNumberFormat="1" applyFont="1" applyFill="1" applyBorder="1" applyAlignment="1">
      <alignment horizontal="right"/>
    </xf>
    <xf numFmtId="186" fontId="7" fillId="0" borderId="12" xfId="1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A192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 x14ac:dyDescent="0.15"/>
  <cols>
    <col min="1" max="1" width="1.42578125" style="3" customWidth="1"/>
    <col min="2" max="2" width="15.42578125" style="58" customWidth="1"/>
    <col min="3" max="24" width="9.42578125" style="3" customWidth="1"/>
    <col min="25" max="25" width="2.140625" style="3" customWidth="1"/>
    <col min="26" max="16384" width="9.140625" style="3"/>
  </cols>
  <sheetData>
    <row r="1" spans="2:53" x14ac:dyDescent="0.15">
      <c r="C1" s="87"/>
      <c r="G1" s="32"/>
      <c r="H1" s="101"/>
      <c r="S1" s="100"/>
      <c r="T1" s="100"/>
    </row>
    <row r="2" spans="2:53" ht="35.1" customHeight="1" x14ac:dyDescent="0.2">
      <c r="B2" s="45" t="s">
        <v>0</v>
      </c>
      <c r="C2" s="32"/>
      <c r="D2" s="32"/>
      <c r="E2" s="33" t="s">
        <v>83</v>
      </c>
      <c r="F2" s="32"/>
      <c r="G2" s="32"/>
      <c r="H2" s="102"/>
      <c r="I2" s="33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6" t="s">
        <v>54</v>
      </c>
    </row>
    <row r="3" spans="2:53" s="2" customFormat="1" ht="7.5" customHeight="1" x14ac:dyDescent="0.15">
      <c r="B3" s="13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spans="2:53" s="2" customFormat="1" ht="7.5" customHeight="1" x14ac:dyDescent="0.15">
      <c r="B4" s="12"/>
      <c r="C4" s="117" t="s">
        <v>2</v>
      </c>
      <c r="D4" s="10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9"/>
      <c r="X4" s="12"/>
    </row>
    <row r="5" spans="2:53" s="2" customFormat="1" ht="14.25" customHeight="1" x14ac:dyDescent="0.15">
      <c r="B5" s="12"/>
      <c r="C5" s="117"/>
      <c r="D5" s="117" t="s">
        <v>3</v>
      </c>
      <c r="E5" s="10"/>
      <c r="F5" s="10"/>
      <c r="G5" s="10"/>
      <c r="H5" s="120"/>
      <c r="I5" s="121"/>
      <c r="J5" s="121"/>
      <c r="K5" s="122"/>
      <c r="L5" s="12"/>
      <c r="M5" s="12"/>
      <c r="N5" s="14"/>
      <c r="O5" s="10"/>
      <c r="P5" s="10"/>
      <c r="Q5" s="10"/>
      <c r="R5" s="10"/>
      <c r="S5" s="10"/>
      <c r="T5" s="10"/>
      <c r="U5" s="10"/>
      <c r="V5" s="10"/>
      <c r="W5" s="12"/>
      <c r="X5" s="12"/>
    </row>
    <row r="6" spans="2:53" s="67" customFormat="1" ht="14.25" customHeight="1" x14ac:dyDescent="0.15">
      <c r="B6" s="65" t="s">
        <v>1</v>
      </c>
      <c r="C6" s="117"/>
      <c r="D6" s="117"/>
      <c r="E6" s="112" t="s">
        <v>4</v>
      </c>
      <c r="F6" s="112" t="s">
        <v>39</v>
      </c>
      <c r="G6" s="112" t="s">
        <v>40</v>
      </c>
      <c r="H6" s="123" t="s">
        <v>41</v>
      </c>
      <c r="I6" s="124"/>
      <c r="J6" s="124"/>
      <c r="K6" s="125"/>
      <c r="L6" s="112" t="s">
        <v>42</v>
      </c>
      <c r="M6" s="112" t="s">
        <v>43</v>
      </c>
      <c r="N6" s="112" t="s">
        <v>44</v>
      </c>
      <c r="O6" s="112" t="s">
        <v>45</v>
      </c>
      <c r="P6" s="112" t="s">
        <v>46</v>
      </c>
      <c r="Q6" s="112" t="s">
        <v>5</v>
      </c>
      <c r="R6" s="113" t="s">
        <v>50</v>
      </c>
      <c r="S6" s="112" t="s">
        <v>47</v>
      </c>
      <c r="T6" s="112" t="s">
        <v>48</v>
      </c>
      <c r="U6" s="112" t="s">
        <v>6</v>
      </c>
      <c r="V6" s="112" t="s">
        <v>51</v>
      </c>
      <c r="W6" s="112" t="s">
        <v>52</v>
      </c>
      <c r="X6" s="65" t="s">
        <v>49</v>
      </c>
    </row>
    <row r="7" spans="2:53" s="67" customFormat="1" ht="14.25" customHeight="1" x14ac:dyDescent="0.15">
      <c r="B7" s="65"/>
      <c r="C7" s="66"/>
      <c r="D7" s="66"/>
      <c r="E7" s="112"/>
      <c r="F7" s="112"/>
      <c r="G7" s="112"/>
      <c r="H7" s="117" t="s">
        <v>53</v>
      </c>
      <c r="I7" s="114" t="s">
        <v>56</v>
      </c>
      <c r="J7" s="114" t="s">
        <v>57</v>
      </c>
      <c r="K7" s="114" t="s">
        <v>58</v>
      </c>
      <c r="L7" s="112"/>
      <c r="M7" s="112"/>
      <c r="N7" s="112"/>
      <c r="O7" s="112"/>
      <c r="P7" s="112"/>
      <c r="Q7" s="112"/>
      <c r="R7" s="113"/>
      <c r="S7" s="112"/>
      <c r="T7" s="112"/>
      <c r="U7" s="112"/>
      <c r="V7" s="112"/>
      <c r="W7" s="112"/>
      <c r="X7" s="65"/>
    </row>
    <row r="8" spans="2:53" s="2" customFormat="1" ht="14.25" customHeight="1" x14ac:dyDescent="0.15">
      <c r="B8" s="12"/>
      <c r="C8" s="10"/>
      <c r="D8" s="10"/>
      <c r="E8" s="10"/>
      <c r="F8" s="10"/>
      <c r="G8" s="10"/>
      <c r="H8" s="117"/>
      <c r="I8" s="115"/>
      <c r="J8" s="115"/>
      <c r="K8" s="115"/>
      <c r="L8" s="112"/>
      <c r="M8" s="77"/>
      <c r="N8" s="78"/>
      <c r="O8" s="79"/>
      <c r="P8" s="79"/>
      <c r="Q8" s="79"/>
      <c r="R8" s="113"/>
      <c r="S8" s="79"/>
      <c r="T8" s="79"/>
      <c r="U8" s="79"/>
      <c r="V8" s="79"/>
      <c r="W8" s="79"/>
      <c r="X8" s="12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2:53" s="2" customFormat="1" ht="9.75" customHeight="1" x14ac:dyDescent="0.15">
      <c r="B9" s="16"/>
      <c r="C9" s="15"/>
      <c r="D9" s="15"/>
      <c r="E9" s="15"/>
      <c r="F9" s="15"/>
      <c r="G9" s="15"/>
      <c r="H9" s="126"/>
      <c r="I9" s="116"/>
      <c r="J9" s="116"/>
      <c r="K9" s="116"/>
      <c r="L9" s="15"/>
      <c r="M9" s="16"/>
      <c r="N9" s="11"/>
      <c r="O9" s="15"/>
      <c r="P9" s="15"/>
      <c r="Q9" s="15"/>
      <c r="R9" s="15"/>
      <c r="S9" s="15"/>
      <c r="T9" s="15"/>
      <c r="U9" s="15"/>
      <c r="V9" s="15"/>
      <c r="W9" s="63"/>
      <c r="X9" s="64"/>
    </row>
    <row r="10" spans="2:53" s="52" customFormat="1" ht="13.5" customHeight="1" x14ac:dyDescent="0.15">
      <c r="B10" s="50" t="s">
        <v>7</v>
      </c>
      <c r="C10" s="51">
        <v>10000</v>
      </c>
      <c r="D10" s="51">
        <v>9996.6</v>
      </c>
      <c r="E10" s="51">
        <v>64.599999999999994</v>
      </c>
      <c r="F10" s="51">
        <v>175.1</v>
      </c>
      <c r="G10" s="51">
        <v>647.4</v>
      </c>
      <c r="H10" s="51">
        <v>1731.8</v>
      </c>
      <c r="I10" s="51">
        <v>487.6</v>
      </c>
      <c r="J10" s="51">
        <v>744.8</v>
      </c>
      <c r="K10" s="51">
        <v>499.4</v>
      </c>
      <c r="L10" s="51">
        <v>1622.4</v>
      </c>
      <c r="M10" s="51">
        <v>690.6</v>
      </c>
      <c r="N10" s="51">
        <v>1171.7</v>
      </c>
      <c r="O10" s="51">
        <v>867.1</v>
      </c>
      <c r="P10" s="51">
        <v>259.2</v>
      </c>
      <c r="Q10" s="51">
        <v>427.2</v>
      </c>
      <c r="R10" s="51">
        <v>303.5</v>
      </c>
      <c r="S10" s="51">
        <v>98.8</v>
      </c>
      <c r="T10" s="51">
        <v>61.6</v>
      </c>
      <c r="U10" s="51">
        <v>51.4</v>
      </c>
      <c r="V10" s="51">
        <v>1268.4000000000001</v>
      </c>
      <c r="W10" s="51">
        <v>555.79999999999995</v>
      </c>
      <c r="X10" s="51">
        <v>3.4</v>
      </c>
    </row>
    <row r="11" spans="2:53" ht="15.95" customHeight="1" x14ac:dyDescent="0.15">
      <c r="B11" s="4" t="s">
        <v>8</v>
      </c>
      <c r="C11" s="53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54"/>
    </row>
    <row r="12" spans="2:53" ht="13.5" customHeight="1" x14ac:dyDescent="0.15">
      <c r="B12" s="4" t="s">
        <v>73</v>
      </c>
      <c r="C12" s="35">
        <v>90.6</v>
      </c>
      <c r="D12" s="72">
        <v>90.6</v>
      </c>
      <c r="E12" s="72">
        <v>86</v>
      </c>
      <c r="F12" s="72">
        <v>98.7</v>
      </c>
      <c r="G12" s="72">
        <v>88.4</v>
      </c>
      <c r="H12" s="72">
        <v>97.8</v>
      </c>
      <c r="I12" s="72">
        <v>103.5</v>
      </c>
      <c r="J12" s="72">
        <v>87.1</v>
      </c>
      <c r="K12" s="72">
        <v>108.2</v>
      </c>
      <c r="L12" s="72">
        <v>80</v>
      </c>
      <c r="M12" s="72">
        <v>127.2</v>
      </c>
      <c r="N12" s="72">
        <v>54.9</v>
      </c>
      <c r="O12" s="72">
        <v>98.2</v>
      </c>
      <c r="P12" s="72">
        <v>84</v>
      </c>
      <c r="Q12" s="72">
        <v>98.8</v>
      </c>
      <c r="R12" s="72">
        <v>93.7</v>
      </c>
      <c r="S12" s="72">
        <v>102</v>
      </c>
      <c r="T12" s="72">
        <v>94.4</v>
      </c>
      <c r="U12" s="72">
        <v>92.6</v>
      </c>
      <c r="V12" s="72">
        <v>98.1</v>
      </c>
      <c r="W12" s="72">
        <v>93</v>
      </c>
      <c r="X12" s="37">
        <v>101.8</v>
      </c>
    </row>
    <row r="13" spans="2:53" ht="13.5" customHeight="1" x14ac:dyDescent="0.15">
      <c r="B13" s="19">
        <v>26</v>
      </c>
      <c r="C13" s="35">
        <v>93.9</v>
      </c>
      <c r="D13" s="72">
        <v>93.9</v>
      </c>
      <c r="E13" s="72">
        <v>87.2</v>
      </c>
      <c r="F13" s="72">
        <v>99.9</v>
      </c>
      <c r="G13" s="72">
        <v>88.7</v>
      </c>
      <c r="H13" s="72">
        <v>113.1</v>
      </c>
      <c r="I13" s="72">
        <v>109.3</v>
      </c>
      <c r="J13" s="72">
        <v>113.5</v>
      </c>
      <c r="K13" s="72">
        <v>116.1</v>
      </c>
      <c r="L13" s="72">
        <v>88</v>
      </c>
      <c r="M13" s="72">
        <v>161.1</v>
      </c>
      <c r="N13" s="72">
        <v>32.5</v>
      </c>
      <c r="O13" s="72">
        <v>102.3</v>
      </c>
      <c r="P13" s="72">
        <v>85.2</v>
      </c>
      <c r="Q13" s="72">
        <v>95.1</v>
      </c>
      <c r="R13" s="72">
        <v>91.1</v>
      </c>
      <c r="S13" s="72">
        <v>91.5</v>
      </c>
      <c r="T13" s="72">
        <v>103.8</v>
      </c>
      <c r="U13" s="72">
        <v>68.599999999999994</v>
      </c>
      <c r="V13" s="72">
        <v>104</v>
      </c>
      <c r="W13" s="72">
        <v>72.7</v>
      </c>
      <c r="X13" s="37">
        <v>108.1</v>
      </c>
    </row>
    <row r="14" spans="2:53" ht="13.5" customHeight="1" x14ac:dyDescent="0.15">
      <c r="B14" s="19">
        <v>27</v>
      </c>
      <c r="C14" s="35">
        <v>90.4</v>
      </c>
      <c r="D14" s="72">
        <v>90.4</v>
      </c>
      <c r="E14" s="72">
        <v>68.599999999999994</v>
      </c>
      <c r="F14" s="72">
        <v>98.4</v>
      </c>
      <c r="G14" s="72">
        <v>89.6</v>
      </c>
      <c r="H14" s="72">
        <v>114.2</v>
      </c>
      <c r="I14" s="72">
        <v>111.6</v>
      </c>
      <c r="J14" s="72">
        <v>110.4</v>
      </c>
      <c r="K14" s="72">
        <v>122.6</v>
      </c>
      <c r="L14" s="72">
        <v>66</v>
      </c>
      <c r="M14" s="72">
        <v>165.6</v>
      </c>
      <c r="N14" s="72">
        <v>30.7</v>
      </c>
      <c r="O14" s="72">
        <v>99.7</v>
      </c>
      <c r="P14" s="72">
        <v>80.5</v>
      </c>
      <c r="Q14" s="72">
        <v>96</v>
      </c>
      <c r="R14" s="72">
        <v>92.4</v>
      </c>
      <c r="S14" s="72">
        <v>90.9</v>
      </c>
      <c r="T14" s="72">
        <v>91.5</v>
      </c>
      <c r="U14" s="72">
        <v>65.3</v>
      </c>
      <c r="V14" s="72">
        <v>101.4</v>
      </c>
      <c r="W14" s="72">
        <v>81.8</v>
      </c>
      <c r="X14" s="37">
        <v>106.1</v>
      </c>
    </row>
    <row r="15" spans="2:53" ht="13.5" customHeight="1" x14ac:dyDescent="0.15">
      <c r="B15" s="19">
        <v>28</v>
      </c>
      <c r="C15" s="35">
        <v>91.4</v>
      </c>
      <c r="D15" s="72">
        <v>91.4</v>
      </c>
      <c r="E15" s="72">
        <v>70.900000000000006</v>
      </c>
      <c r="F15" s="72">
        <v>102.1</v>
      </c>
      <c r="G15" s="72">
        <v>93.6</v>
      </c>
      <c r="H15" s="72">
        <v>116.2</v>
      </c>
      <c r="I15" s="72">
        <v>116.8</v>
      </c>
      <c r="J15" s="72">
        <v>111.6</v>
      </c>
      <c r="K15" s="72">
        <v>122.6</v>
      </c>
      <c r="L15" s="72">
        <v>65.3</v>
      </c>
      <c r="M15" s="72">
        <v>173.1</v>
      </c>
      <c r="N15" s="72">
        <v>29.3</v>
      </c>
      <c r="O15" s="72">
        <v>100.1</v>
      </c>
      <c r="P15" s="72">
        <v>79.099999999999994</v>
      </c>
      <c r="Q15" s="72">
        <v>80.599999999999994</v>
      </c>
      <c r="R15" s="72">
        <v>94.3</v>
      </c>
      <c r="S15" s="72">
        <v>93.3</v>
      </c>
      <c r="T15" s="72">
        <v>101.9</v>
      </c>
      <c r="U15" s="72">
        <v>61.3</v>
      </c>
      <c r="V15" s="72">
        <v>104.2</v>
      </c>
      <c r="W15" s="72">
        <v>87.4</v>
      </c>
      <c r="X15" s="72">
        <v>99.1</v>
      </c>
    </row>
    <row r="16" spans="2:53" ht="13.5" customHeight="1" x14ac:dyDescent="0.15">
      <c r="B16" s="68">
        <v>29</v>
      </c>
      <c r="C16" s="103">
        <v>99.6</v>
      </c>
      <c r="D16" s="103">
        <v>99.6</v>
      </c>
      <c r="E16" s="69">
        <v>77.7</v>
      </c>
      <c r="F16" s="69">
        <v>109.1</v>
      </c>
      <c r="G16" s="69">
        <v>98.4</v>
      </c>
      <c r="H16" s="69">
        <v>136.80000000000001</v>
      </c>
      <c r="I16" s="69">
        <v>131.1</v>
      </c>
      <c r="J16" s="69">
        <v>145</v>
      </c>
      <c r="K16" s="69">
        <v>130.1</v>
      </c>
      <c r="L16" s="69">
        <v>69.8</v>
      </c>
      <c r="M16" s="69">
        <v>200.5</v>
      </c>
      <c r="N16" s="69">
        <v>27.9</v>
      </c>
      <c r="O16" s="69">
        <v>108.8</v>
      </c>
      <c r="P16" s="69">
        <v>81.400000000000006</v>
      </c>
      <c r="Q16" s="103">
        <v>76.7</v>
      </c>
      <c r="R16" s="69">
        <v>94</v>
      </c>
      <c r="S16" s="69">
        <v>93.3</v>
      </c>
      <c r="T16" s="69">
        <v>101</v>
      </c>
      <c r="U16" s="69">
        <v>65.7</v>
      </c>
      <c r="V16" s="69">
        <v>105.8</v>
      </c>
      <c r="W16" s="103">
        <v>101.6</v>
      </c>
      <c r="X16" s="73">
        <v>96.1</v>
      </c>
    </row>
    <row r="17" spans="2:24" ht="13.5" customHeight="1" x14ac:dyDescent="0.15">
      <c r="B17" s="4" t="s">
        <v>78</v>
      </c>
      <c r="C17" s="35">
        <v>94.5</v>
      </c>
      <c r="D17" s="35">
        <v>94.5</v>
      </c>
      <c r="E17" s="35">
        <v>74.3</v>
      </c>
      <c r="F17" s="35">
        <v>105.1</v>
      </c>
      <c r="G17" s="35">
        <v>100.1</v>
      </c>
      <c r="H17" s="35">
        <v>118.5</v>
      </c>
      <c r="I17" s="35">
        <v>124.6</v>
      </c>
      <c r="J17" s="35">
        <v>110.5</v>
      </c>
      <c r="K17" s="35">
        <v>124.4</v>
      </c>
      <c r="L17" s="35">
        <v>67.099999999999994</v>
      </c>
      <c r="M17" s="35">
        <v>181.4</v>
      </c>
      <c r="N17" s="35">
        <v>27.5</v>
      </c>
      <c r="O17" s="35">
        <v>101.9</v>
      </c>
      <c r="P17" s="35">
        <v>88.9</v>
      </c>
      <c r="Q17" s="35">
        <v>86.3</v>
      </c>
      <c r="R17" s="35">
        <v>95.8</v>
      </c>
      <c r="S17" s="35">
        <v>93.9</v>
      </c>
      <c r="T17" s="35">
        <v>94.4</v>
      </c>
      <c r="U17" s="35">
        <v>60.4</v>
      </c>
      <c r="V17" s="35">
        <v>107.1</v>
      </c>
      <c r="W17" s="35">
        <v>97.3</v>
      </c>
      <c r="X17" s="72">
        <v>107.5</v>
      </c>
    </row>
    <row r="18" spans="2:24" ht="13.5" customHeight="1" x14ac:dyDescent="0.15">
      <c r="B18" s="4" t="s">
        <v>70</v>
      </c>
      <c r="C18" s="35">
        <v>93.7</v>
      </c>
      <c r="D18" s="35">
        <v>93.7</v>
      </c>
      <c r="E18" s="35">
        <v>76.8</v>
      </c>
      <c r="F18" s="35">
        <v>105.6</v>
      </c>
      <c r="G18" s="35">
        <v>97</v>
      </c>
      <c r="H18" s="35">
        <v>122.2</v>
      </c>
      <c r="I18" s="35">
        <v>125.2</v>
      </c>
      <c r="J18" s="35">
        <v>124.9</v>
      </c>
      <c r="K18" s="35">
        <v>115.1</v>
      </c>
      <c r="L18" s="35">
        <v>65.5</v>
      </c>
      <c r="M18" s="35">
        <v>195.8</v>
      </c>
      <c r="N18" s="35">
        <v>24.7</v>
      </c>
      <c r="O18" s="35">
        <v>99.3</v>
      </c>
      <c r="P18" s="35">
        <v>79.5</v>
      </c>
      <c r="Q18" s="35">
        <v>75.2</v>
      </c>
      <c r="R18" s="35">
        <v>92.1</v>
      </c>
      <c r="S18" s="35">
        <v>84.1</v>
      </c>
      <c r="T18" s="35">
        <v>105.7</v>
      </c>
      <c r="U18" s="35">
        <v>69.3</v>
      </c>
      <c r="V18" s="35">
        <v>101.2</v>
      </c>
      <c r="W18" s="35">
        <v>99.2</v>
      </c>
      <c r="X18" s="72">
        <v>67.3</v>
      </c>
    </row>
    <row r="19" spans="2:24" ht="13.5" customHeight="1" x14ac:dyDescent="0.15">
      <c r="B19" s="4" t="s">
        <v>66</v>
      </c>
      <c r="C19" s="35">
        <v>99.5</v>
      </c>
      <c r="D19" s="35">
        <v>99.5</v>
      </c>
      <c r="E19" s="35">
        <v>77.2</v>
      </c>
      <c r="F19" s="35">
        <v>109</v>
      </c>
      <c r="G19" s="35">
        <v>95</v>
      </c>
      <c r="H19" s="35">
        <v>135.6</v>
      </c>
      <c r="I19" s="35">
        <v>122.5</v>
      </c>
      <c r="J19" s="35">
        <v>148</v>
      </c>
      <c r="K19" s="35">
        <v>130.1</v>
      </c>
      <c r="L19" s="35">
        <v>69.599999999999994</v>
      </c>
      <c r="M19" s="35">
        <v>201.8</v>
      </c>
      <c r="N19" s="35">
        <v>26.8</v>
      </c>
      <c r="O19" s="35">
        <v>110.2</v>
      </c>
      <c r="P19" s="35">
        <v>85.6</v>
      </c>
      <c r="Q19" s="35">
        <v>65.7</v>
      </c>
      <c r="R19" s="35">
        <v>96.9</v>
      </c>
      <c r="S19" s="35">
        <v>92.6</v>
      </c>
      <c r="T19" s="35">
        <v>105.7</v>
      </c>
      <c r="U19" s="35">
        <v>65.3</v>
      </c>
      <c r="V19" s="35">
        <v>110.6</v>
      </c>
      <c r="W19" s="35">
        <v>100.3</v>
      </c>
      <c r="X19" s="72">
        <v>94.7</v>
      </c>
    </row>
    <row r="20" spans="2:24" ht="13.5" customHeight="1" x14ac:dyDescent="0.15">
      <c r="B20" s="4" t="s">
        <v>79</v>
      </c>
      <c r="C20" s="35">
        <v>100.4</v>
      </c>
      <c r="D20" s="35">
        <v>100.4</v>
      </c>
      <c r="E20" s="35">
        <v>75.7</v>
      </c>
      <c r="F20" s="35">
        <v>106.9</v>
      </c>
      <c r="G20" s="35">
        <v>98.1</v>
      </c>
      <c r="H20" s="35">
        <v>143.6</v>
      </c>
      <c r="I20" s="35">
        <v>129.4</v>
      </c>
      <c r="J20" s="35">
        <v>157.1</v>
      </c>
      <c r="K20" s="35">
        <v>137.30000000000001</v>
      </c>
      <c r="L20" s="35">
        <v>70.900000000000006</v>
      </c>
      <c r="M20" s="35">
        <v>196.4</v>
      </c>
      <c r="N20" s="35">
        <v>30.2</v>
      </c>
      <c r="O20" s="35">
        <v>108.8</v>
      </c>
      <c r="P20" s="35">
        <v>81.2</v>
      </c>
      <c r="Q20" s="35">
        <v>75.8</v>
      </c>
      <c r="R20" s="35">
        <v>91.6</v>
      </c>
      <c r="S20" s="35">
        <v>99.3</v>
      </c>
      <c r="T20" s="35">
        <v>98.1</v>
      </c>
      <c r="U20" s="35">
        <v>61.4</v>
      </c>
      <c r="V20" s="35">
        <v>104.2</v>
      </c>
      <c r="W20" s="35">
        <v>99.6</v>
      </c>
      <c r="X20" s="72">
        <v>97.1</v>
      </c>
    </row>
    <row r="21" spans="2:24" ht="13.5" customHeight="1" x14ac:dyDescent="0.15">
      <c r="B21" s="4" t="s">
        <v>69</v>
      </c>
      <c r="C21" s="35">
        <v>104.6</v>
      </c>
      <c r="D21" s="35">
        <v>104.6</v>
      </c>
      <c r="E21" s="35">
        <v>81</v>
      </c>
      <c r="F21" s="35">
        <v>114.8</v>
      </c>
      <c r="G21" s="35">
        <v>103.4</v>
      </c>
      <c r="H21" s="35">
        <v>145.69999999999999</v>
      </c>
      <c r="I21" s="35">
        <v>147.4</v>
      </c>
      <c r="J21" s="35">
        <v>149.9</v>
      </c>
      <c r="K21" s="35">
        <v>137.80000000000001</v>
      </c>
      <c r="L21" s="35">
        <v>73.3</v>
      </c>
      <c r="M21" s="35">
        <v>207.9</v>
      </c>
      <c r="N21" s="35">
        <v>29.9</v>
      </c>
      <c r="O21" s="35">
        <v>116.6</v>
      </c>
      <c r="P21" s="35">
        <v>79.5</v>
      </c>
      <c r="Q21" s="35">
        <v>90.2</v>
      </c>
      <c r="R21" s="35">
        <v>95.4</v>
      </c>
      <c r="S21" s="35">
        <v>97.1</v>
      </c>
      <c r="T21" s="35">
        <v>94.3</v>
      </c>
      <c r="U21" s="35">
        <v>66.7</v>
      </c>
      <c r="V21" s="35">
        <v>107.1</v>
      </c>
      <c r="W21" s="35">
        <v>107.1</v>
      </c>
      <c r="X21" s="72">
        <v>125.3</v>
      </c>
    </row>
    <row r="22" spans="2:24" ht="13.5" customHeight="1" x14ac:dyDescent="0.15">
      <c r="B22" s="70" t="s">
        <v>80</v>
      </c>
      <c r="C22" s="109">
        <v>101</v>
      </c>
      <c r="D22" s="109">
        <v>101</v>
      </c>
      <c r="E22" s="73">
        <v>80.2</v>
      </c>
      <c r="F22" s="73">
        <v>109.4</v>
      </c>
      <c r="G22" s="73">
        <v>102.1</v>
      </c>
      <c r="H22" s="73">
        <v>141.6</v>
      </c>
      <c r="I22" s="73">
        <v>142.30000000000001</v>
      </c>
      <c r="J22" s="73">
        <v>152.6</v>
      </c>
      <c r="K22" s="73">
        <v>124.3</v>
      </c>
      <c r="L22" s="73">
        <v>73.099999999999994</v>
      </c>
      <c r="M22" s="73">
        <v>212</v>
      </c>
      <c r="N22" s="73">
        <v>31.6</v>
      </c>
      <c r="O22" s="73">
        <v>106.3</v>
      </c>
      <c r="P22" s="73">
        <v>75.3</v>
      </c>
      <c r="Q22" s="109">
        <v>74.7</v>
      </c>
      <c r="R22" s="73">
        <v>94.6</v>
      </c>
      <c r="S22" s="73">
        <v>89.7</v>
      </c>
      <c r="T22" s="73">
        <v>75.5</v>
      </c>
      <c r="U22" s="73">
        <v>65.8</v>
      </c>
      <c r="V22" s="73">
        <v>98.1</v>
      </c>
      <c r="W22" s="104">
        <v>105.1</v>
      </c>
      <c r="X22" s="73">
        <v>81.7</v>
      </c>
    </row>
    <row r="23" spans="2:24" ht="13.5" customHeight="1" x14ac:dyDescent="0.15">
      <c r="B23" s="19" t="s">
        <v>84</v>
      </c>
      <c r="C23" s="35">
        <v>98.5</v>
      </c>
      <c r="D23" s="72">
        <v>98.5</v>
      </c>
      <c r="E23" s="72">
        <v>77.900000000000006</v>
      </c>
      <c r="F23" s="72">
        <v>110.4</v>
      </c>
      <c r="G23" s="72">
        <v>96.2</v>
      </c>
      <c r="H23" s="72">
        <v>128.19999999999999</v>
      </c>
      <c r="I23" s="72">
        <v>121.4</v>
      </c>
      <c r="J23" s="72">
        <v>137.9</v>
      </c>
      <c r="K23" s="72">
        <v>120.4</v>
      </c>
      <c r="L23" s="72">
        <v>70.099999999999994</v>
      </c>
      <c r="M23" s="72">
        <v>201.6</v>
      </c>
      <c r="N23" s="72">
        <v>24.5</v>
      </c>
      <c r="O23" s="72">
        <v>112.7</v>
      </c>
      <c r="P23" s="72">
        <v>91.2</v>
      </c>
      <c r="Q23" s="72">
        <v>64.400000000000006</v>
      </c>
      <c r="R23" s="72">
        <v>96.5</v>
      </c>
      <c r="S23" s="72">
        <v>88.3</v>
      </c>
      <c r="T23" s="72">
        <v>101.9</v>
      </c>
      <c r="U23" s="72">
        <v>65.599999999999994</v>
      </c>
      <c r="V23" s="72">
        <v>110.9</v>
      </c>
      <c r="W23" s="72">
        <v>102.9</v>
      </c>
      <c r="X23" s="72">
        <v>118.8</v>
      </c>
    </row>
    <row r="24" spans="2:24" ht="13.5" customHeight="1" x14ac:dyDescent="0.15">
      <c r="B24" s="19">
        <v>5</v>
      </c>
      <c r="C24" s="35">
        <v>94.8</v>
      </c>
      <c r="D24" s="72">
        <v>94.8</v>
      </c>
      <c r="E24" s="72">
        <v>71.099999999999994</v>
      </c>
      <c r="F24" s="72">
        <v>96.9</v>
      </c>
      <c r="G24" s="72">
        <v>89.6</v>
      </c>
      <c r="H24" s="72">
        <v>131.5</v>
      </c>
      <c r="I24" s="72">
        <v>117.8</v>
      </c>
      <c r="J24" s="72">
        <v>145</v>
      </c>
      <c r="K24" s="72">
        <v>124.8</v>
      </c>
      <c r="L24" s="72">
        <v>67.5</v>
      </c>
      <c r="M24" s="72">
        <v>193.2</v>
      </c>
      <c r="N24" s="72">
        <v>25.1</v>
      </c>
      <c r="O24" s="72">
        <v>102.1</v>
      </c>
      <c r="P24" s="72">
        <v>78.7</v>
      </c>
      <c r="Q24" s="72">
        <v>60.3</v>
      </c>
      <c r="R24" s="72">
        <v>93.6</v>
      </c>
      <c r="S24" s="72">
        <v>90.9</v>
      </c>
      <c r="T24" s="72">
        <v>101.9</v>
      </c>
      <c r="U24" s="72">
        <v>66.2</v>
      </c>
      <c r="V24" s="72">
        <v>105.5</v>
      </c>
      <c r="W24" s="72">
        <v>93.9</v>
      </c>
      <c r="X24" s="72">
        <v>64.2</v>
      </c>
    </row>
    <row r="25" spans="2:24" ht="13.5" customHeight="1" x14ac:dyDescent="0.15">
      <c r="B25" s="19">
        <v>6</v>
      </c>
      <c r="C25" s="35">
        <v>105.2</v>
      </c>
      <c r="D25" s="72">
        <v>105.2</v>
      </c>
      <c r="E25" s="72">
        <v>82.7</v>
      </c>
      <c r="F25" s="72">
        <v>119.8</v>
      </c>
      <c r="G25" s="72">
        <v>99.3</v>
      </c>
      <c r="H25" s="72">
        <v>147.19999999999999</v>
      </c>
      <c r="I25" s="72">
        <v>128.4</v>
      </c>
      <c r="J25" s="72">
        <v>161.1</v>
      </c>
      <c r="K25" s="72">
        <v>145</v>
      </c>
      <c r="L25" s="72">
        <v>71.3</v>
      </c>
      <c r="M25" s="72">
        <v>210.5</v>
      </c>
      <c r="N25" s="72">
        <v>30.7</v>
      </c>
      <c r="O25" s="72">
        <v>115.9</v>
      </c>
      <c r="P25" s="72">
        <v>86.8</v>
      </c>
      <c r="Q25" s="72">
        <v>72.5</v>
      </c>
      <c r="R25" s="72">
        <v>100.5</v>
      </c>
      <c r="S25" s="72">
        <v>98.5</v>
      </c>
      <c r="T25" s="72">
        <v>113.2</v>
      </c>
      <c r="U25" s="72">
        <v>64.2</v>
      </c>
      <c r="V25" s="72">
        <v>115.3</v>
      </c>
      <c r="W25" s="72">
        <v>104.2</v>
      </c>
      <c r="X25" s="72">
        <v>101</v>
      </c>
    </row>
    <row r="26" spans="2:24" ht="13.5" customHeight="1" x14ac:dyDescent="0.15">
      <c r="B26" s="19">
        <v>7</v>
      </c>
      <c r="C26" s="35">
        <v>102.1</v>
      </c>
      <c r="D26" s="72">
        <v>102.1</v>
      </c>
      <c r="E26" s="72">
        <v>78.099999999999994</v>
      </c>
      <c r="F26" s="72">
        <v>110.9</v>
      </c>
      <c r="G26" s="72">
        <v>99.2</v>
      </c>
      <c r="H26" s="72">
        <v>139.1</v>
      </c>
      <c r="I26" s="72">
        <v>122.1</v>
      </c>
      <c r="J26" s="72">
        <v>146.80000000000001</v>
      </c>
      <c r="K26" s="72">
        <v>144.30000000000001</v>
      </c>
      <c r="L26" s="72">
        <v>72.7</v>
      </c>
      <c r="M26" s="72">
        <v>206.7</v>
      </c>
      <c r="N26" s="72">
        <v>29.3</v>
      </c>
      <c r="O26" s="72">
        <v>113.9</v>
      </c>
      <c r="P26" s="72">
        <v>84.7</v>
      </c>
      <c r="Q26" s="72">
        <v>74.7</v>
      </c>
      <c r="R26" s="72">
        <v>95</v>
      </c>
      <c r="S26" s="72">
        <v>91.8</v>
      </c>
      <c r="T26" s="72">
        <v>101.9</v>
      </c>
      <c r="U26" s="72">
        <v>65.8</v>
      </c>
      <c r="V26" s="72">
        <v>110.2</v>
      </c>
      <c r="W26" s="72">
        <v>100.5</v>
      </c>
      <c r="X26" s="72">
        <v>102.6</v>
      </c>
    </row>
    <row r="27" spans="2:24" ht="13.5" customHeight="1" x14ac:dyDescent="0.15">
      <c r="B27" s="19">
        <v>8</v>
      </c>
      <c r="C27" s="35">
        <v>96.1</v>
      </c>
      <c r="D27" s="72">
        <v>96.1</v>
      </c>
      <c r="E27" s="72">
        <v>69.400000000000006</v>
      </c>
      <c r="F27" s="72">
        <v>101.1</v>
      </c>
      <c r="G27" s="72">
        <v>94.4</v>
      </c>
      <c r="H27" s="72">
        <v>142.69999999999999</v>
      </c>
      <c r="I27" s="72">
        <v>115.4</v>
      </c>
      <c r="J27" s="72">
        <v>169.7</v>
      </c>
      <c r="K27" s="72">
        <v>129.19999999999999</v>
      </c>
      <c r="L27" s="72">
        <v>69.599999999999994</v>
      </c>
      <c r="M27" s="72">
        <v>181.1</v>
      </c>
      <c r="N27" s="72">
        <v>27.4</v>
      </c>
      <c r="O27" s="72">
        <v>98.5</v>
      </c>
      <c r="P27" s="72">
        <v>72.7</v>
      </c>
      <c r="Q27" s="72">
        <v>76.5</v>
      </c>
      <c r="R27" s="72">
        <v>86.9</v>
      </c>
      <c r="S27" s="72">
        <v>104.9</v>
      </c>
      <c r="T27" s="72">
        <v>90.6</v>
      </c>
      <c r="U27" s="72">
        <v>58.3</v>
      </c>
      <c r="V27" s="72">
        <v>100.1</v>
      </c>
      <c r="W27" s="72">
        <v>91.9</v>
      </c>
      <c r="X27" s="72">
        <v>87.8</v>
      </c>
    </row>
    <row r="28" spans="2:24" ht="13.5" customHeight="1" x14ac:dyDescent="0.15">
      <c r="B28" s="19">
        <v>9</v>
      </c>
      <c r="C28" s="35">
        <v>103.1</v>
      </c>
      <c r="D28" s="72">
        <v>103.1</v>
      </c>
      <c r="E28" s="72">
        <v>79.5</v>
      </c>
      <c r="F28" s="72">
        <v>108.8</v>
      </c>
      <c r="G28" s="72">
        <v>100.7</v>
      </c>
      <c r="H28" s="72">
        <v>149</v>
      </c>
      <c r="I28" s="72">
        <v>150.80000000000001</v>
      </c>
      <c r="J28" s="72">
        <v>154.80000000000001</v>
      </c>
      <c r="K28" s="72">
        <v>138.4</v>
      </c>
      <c r="L28" s="72">
        <v>70.400000000000006</v>
      </c>
      <c r="M28" s="72">
        <v>201.4</v>
      </c>
      <c r="N28" s="72">
        <v>33.799999999999997</v>
      </c>
      <c r="O28" s="72">
        <v>114.1</v>
      </c>
      <c r="P28" s="72">
        <v>86.3</v>
      </c>
      <c r="Q28" s="72">
        <v>76.099999999999994</v>
      </c>
      <c r="R28" s="72">
        <v>93</v>
      </c>
      <c r="S28" s="72">
        <v>101.2</v>
      </c>
      <c r="T28" s="72">
        <v>101.9</v>
      </c>
      <c r="U28" s="72">
        <v>60.2</v>
      </c>
      <c r="V28" s="72">
        <v>102.2</v>
      </c>
      <c r="W28" s="72">
        <v>106.5</v>
      </c>
      <c r="X28" s="72">
        <v>100.8</v>
      </c>
    </row>
    <row r="29" spans="2:24" ht="13.5" customHeight="1" x14ac:dyDescent="0.15">
      <c r="B29" s="19">
        <v>10</v>
      </c>
      <c r="C29" s="35">
        <v>106.6</v>
      </c>
      <c r="D29" s="72">
        <v>106.6</v>
      </c>
      <c r="E29" s="72">
        <v>82.7</v>
      </c>
      <c r="F29" s="72">
        <v>116.1</v>
      </c>
      <c r="G29" s="72">
        <v>103.3</v>
      </c>
      <c r="H29" s="72">
        <v>153.69999999999999</v>
      </c>
      <c r="I29" s="72">
        <v>150.19999999999999</v>
      </c>
      <c r="J29" s="72">
        <v>165.6</v>
      </c>
      <c r="K29" s="72">
        <v>139.5</v>
      </c>
      <c r="L29" s="72">
        <v>73.2</v>
      </c>
      <c r="M29" s="72">
        <v>212.2</v>
      </c>
      <c r="N29" s="72">
        <v>31.1</v>
      </c>
      <c r="O29" s="72">
        <v>115.5</v>
      </c>
      <c r="P29" s="72">
        <v>79.8</v>
      </c>
      <c r="Q29" s="72">
        <v>88.4</v>
      </c>
      <c r="R29" s="72">
        <v>97.9</v>
      </c>
      <c r="S29" s="72">
        <v>100.9</v>
      </c>
      <c r="T29" s="72">
        <v>113.2</v>
      </c>
      <c r="U29" s="72">
        <v>68.8</v>
      </c>
      <c r="V29" s="72">
        <v>107.3</v>
      </c>
      <c r="W29" s="72">
        <v>108.8</v>
      </c>
      <c r="X29" s="72">
        <v>138.1</v>
      </c>
    </row>
    <row r="30" spans="2:24" ht="13.5" customHeight="1" x14ac:dyDescent="0.15">
      <c r="B30" s="19">
        <v>11</v>
      </c>
      <c r="C30" s="35">
        <v>104.4</v>
      </c>
      <c r="D30" s="72">
        <v>104.4</v>
      </c>
      <c r="E30" s="72">
        <v>83.4</v>
      </c>
      <c r="F30" s="72">
        <v>118.2</v>
      </c>
      <c r="G30" s="72">
        <v>104.9</v>
      </c>
      <c r="H30" s="72">
        <v>142.80000000000001</v>
      </c>
      <c r="I30" s="72">
        <v>131.19999999999999</v>
      </c>
      <c r="J30" s="72">
        <v>147.19999999999999</v>
      </c>
      <c r="K30" s="72">
        <v>147.4</v>
      </c>
      <c r="L30" s="72">
        <v>74.8</v>
      </c>
      <c r="M30" s="72">
        <v>203.3</v>
      </c>
      <c r="N30" s="72">
        <v>28.9</v>
      </c>
      <c r="O30" s="72">
        <v>119.8</v>
      </c>
      <c r="P30" s="72">
        <v>82.5</v>
      </c>
      <c r="Q30" s="72">
        <v>98</v>
      </c>
      <c r="R30" s="72">
        <v>96.7</v>
      </c>
      <c r="S30" s="72">
        <v>95.6</v>
      </c>
      <c r="T30" s="72">
        <v>90.6</v>
      </c>
      <c r="U30" s="72">
        <v>60.8</v>
      </c>
      <c r="V30" s="72">
        <v>104.5</v>
      </c>
      <c r="W30" s="72">
        <v>107.5</v>
      </c>
      <c r="X30" s="72">
        <v>137.5</v>
      </c>
    </row>
    <row r="31" spans="2:24" ht="13.5" customHeight="1" x14ac:dyDescent="0.15">
      <c r="B31" s="19">
        <v>12</v>
      </c>
      <c r="C31" s="35">
        <v>102.7</v>
      </c>
      <c r="D31" s="72">
        <v>102.7</v>
      </c>
      <c r="E31" s="72">
        <v>77</v>
      </c>
      <c r="F31" s="72">
        <v>110</v>
      </c>
      <c r="G31" s="72">
        <v>101.9</v>
      </c>
      <c r="H31" s="72">
        <v>140.69999999999999</v>
      </c>
      <c r="I31" s="72">
        <v>160.9</v>
      </c>
      <c r="J31" s="72">
        <v>136.9</v>
      </c>
      <c r="K31" s="72">
        <v>126.6</v>
      </c>
      <c r="L31" s="72">
        <v>71.900000000000006</v>
      </c>
      <c r="M31" s="72">
        <v>208.3</v>
      </c>
      <c r="N31" s="72">
        <v>29.6</v>
      </c>
      <c r="O31" s="72">
        <v>114.6</v>
      </c>
      <c r="P31" s="72">
        <v>76.2</v>
      </c>
      <c r="Q31" s="72">
        <v>84.1</v>
      </c>
      <c r="R31" s="72">
        <v>91.6</v>
      </c>
      <c r="S31" s="72">
        <v>94.9</v>
      </c>
      <c r="T31" s="72">
        <v>79.2</v>
      </c>
      <c r="U31" s="72">
        <v>70.599999999999994</v>
      </c>
      <c r="V31" s="72">
        <v>109.5</v>
      </c>
      <c r="W31" s="72">
        <v>105</v>
      </c>
      <c r="X31" s="72">
        <v>100.3</v>
      </c>
    </row>
    <row r="32" spans="2:24" ht="13.5" customHeight="1" x14ac:dyDescent="0.15">
      <c r="B32" s="19" t="s">
        <v>77</v>
      </c>
      <c r="C32" s="35">
        <v>93.9</v>
      </c>
      <c r="D32" s="72">
        <v>93.9</v>
      </c>
      <c r="E32" s="72">
        <v>72.7</v>
      </c>
      <c r="F32" s="72">
        <v>101.6</v>
      </c>
      <c r="G32" s="72">
        <v>97</v>
      </c>
      <c r="H32" s="72">
        <v>126.8</v>
      </c>
      <c r="I32" s="72">
        <v>120.5</v>
      </c>
      <c r="J32" s="72">
        <v>138.4</v>
      </c>
      <c r="K32" s="72">
        <v>115.5</v>
      </c>
      <c r="L32" s="72">
        <v>71.400000000000006</v>
      </c>
      <c r="M32" s="72">
        <v>200.8</v>
      </c>
      <c r="N32" s="72">
        <v>30.2</v>
      </c>
      <c r="O32" s="72">
        <v>98.5</v>
      </c>
      <c r="P32" s="72">
        <v>68.599999999999994</v>
      </c>
      <c r="Q32" s="72">
        <v>73.3</v>
      </c>
      <c r="R32" s="72">
        <v>89.2</v>
      </c>
      <c r="S32" s="72">
        <v>78.7</v>
      </c>
      <c r="T32" s="72">
        <v>67.900000000000006</v>
      </c>
      <c r="U32" s="72">
        <v>65.2</v>
      </c>
      <c r="V32" s="72">
        <v>87.6</v>
      </c>
      <c r="W32" s="72">
        <v>100.9</v>
      </c>
      <c r="X32" s="72">
        <v>40.299999999999997</v>
      </c>
    </row>
    <row r="33" spans="1:26" ht="13.5" customHeight="1" x14ac:dyDescent="0.15">
      <c r="B33" s="19">
        <v>2</v>
      </c>
      <c r="C33" s="35">
        <v>99.3</v>
      </c>
      <c r="D33" s="72">
        <v>99.3</v>
      </c>
      <c r="E33" s="72">
        <v>81</v>
      </c>
      <c r="F33" s="72">
        <v>109.1</v>
      </c>
      <c r="G33" s="72">
        <v>101.1</v>
      </c>
      <c r="H33" s="72">
        <v>140.19999999999999</v>
      </c>
      <c r="I33" s="72">
        <v>153.5</v>
      </c>
      <c r="J33" s="72">
        <v>139.6</v>
      </c>
      <c r="K33" s="72">
        <v>128.19999999999999</v>
      </c>
      <c r="L33" s="72">
        <v>71.5</v>
      </c>
      <c r="M33" s="72">
        <v>208.4</v>
      </c>
      <c r="N33" s="72">
        <v>30.7</v>
      </c>
      <c r="O33" s="72">
        <v>103.8</v>
      </c>
      <c r="P33" s="72">
        <v>73.099999999999994</v>
      </c>
      <c r="Q33" s="72">
        <v>78.3</v>
      </c>
      <c r="R33" s="72">
        <v>94.2</v>
      </c>
      <c r="S33" s="72">
        <v>88.2</v>
      </c>
      <c r="T33" s="72">
        <v>67.900000000000006</v>
      </c>
      <c r="U33" s="72">
        <v>68.2</v>
      </c>
      <c r="V33" s="72">
        <v>93.4</v>
      </c>
      <c r="W33" s="72">
        <v>105.4</v>
      </c>
      <c r="X33" s="72">
        <v>69.3</v>
      </c>
    </row>
    <row r="34" spans="1:26" ht="13.5" customHeight="1" x14ac:dyDescent="0.15">
      <c r="B34" s="19">
        <v>3</v>
      </c>
      <c r="C34" s="108">
        <v>109.8</v>
      </c>
      <c r="D34" s="108">
        <v>109.8</v>
      </c>
      <c r="E34" s="35">
        <v>87</v>
      </c>
      <c r="F34" s="35">
        <v>117.5</v>
      </c>
      <c r="G34" s="35">
        <v>108.2</v>
      </c>
      <c r="H34" s="35">
        <v>157.69999999999999</v>
      </c>
      <c r="I34" s="35">
        <v>152.80000000000001</v>
      </c>
      <c r="J34" s="72">
        <v>179.8</v>
      </c>
      <c r="K34" s="35">
        <v>129.30000000000001</v>
      </c>
      <c r="L34" s="35">
        <v>76.5</v>
      </c>
      <c r="M34" s="35">
        <v>226.7</v>
      </c>
      <c r="N34" s="35">
        <v>33.9</v>
      </c>
      <c r="O34" s="35">
        <v>116.5</v>
      </c>
      <c r="P34" s="35">
        <v>84.3</v>
      </c>
      <c r="Q34" s="107">
        <v>72.5</v>
      </c>
      <c r="R34" s="35">
        <v>100.4</v>
      </c>
      <c r="S34" s="35">
        <v>102.1</v>
      </c>
      <c r="T34" s="35">
        <v>90.6</v>
      </c>
      <c r="U34" s="35">
        <v>64</v>
      </c>
      <c r="V34" s="107">
        <v>113.3</v>
      </c>
      <c r="W34" s="105">
        <v>109.1</v>
      </c>
      <c r="X34" s="72">
        <v>135.6</v>
      </c>
      <c r="Z34" s="87"/>
    </row>
    <row r="35" spans="1:26" ht="13.5" customHeight="1" x14ac:dyDescent="0.15">
      <c r="A35" s="94"/>
      <c r="B35" s="19">
        <v>4</v>
      </c>
      <c r="C35" s="35">
        <v>103.8</v>
      </c>
      <c r="D35" s="72">
        <v>103.8</v>
      </c>
      <c r="E35" s="72">
        <v>77.8</v>
      </c>
      <c r="F35" s="72">
        <v>112.5</v>
      </c>
      <c r="G35" s="72">
        <v>101.8</v>
      </c>
      <c r="H35" s="72">
        <v>152.30000000000001</v>
      </c>
      <c r="I35" s="72">
        <v>140.5</v>
      </c>
      <c r="J35" s="72">
        <v>170</v>
      </c>
      <c r="K35" s="72">
        <v>137.19999999999999</v>
      </c>
      <c r="L35" s="72">
        <v>71.7</v>
      </c>
      <c r="M35" s="72">
        <v>216</v>
      </c>
      <c r="N35" s="72">
        <v>27.7</v>
      </c>
      <c r="O35" s="72">
        <v>104.7</v>
      </c>
      <c r="P35" s="72">
        <v>79.3</v>
      </c>
      <c r="Q35" s="72">
        <v>80.5</v>
      </c>
      <c r="R35" s="72">
        <v>92.9</v>
      </c>
      <c r="S35" s="72">
        <v>91.8</v>
      </c>
      <c r="T35" s="72">
        <v>90.6</v>
      </c>
      <c r="U35" s="72">
        <v>58.7</v>
      </c>
      <c r="V35" s="72">
        <v>110.2</v>
      </c>
      <c r="W35" s="72">
        <v>96.8</v>
      </c>
      <c r="X35" s="72">
        <v>119.5</v>
      </c>
    </row>
    <row r="36" spans="1:26" ht="15.95" customHeight="1" x14ac:dyDescent="0.15">
      <c r="B36" s="4" t="s">
        <v>9</v>
      </c>
      <c r="C36" s="35">
        <f>ROUND((C35/C23-1)*100,1)</f>
        <v>5.4</v>
      </c>
      <c r="D36" s="72">
        <f>ROUND((D35/D23-1)*100,1)</f>
        <v>5.4</v>
      </c>
      <c r="E36" s="72">
        <f>ROUND((E35/E23-1)*100,1)</f>
        <v>-0.1</v>
      </c>
      <c r="F36" s="72">
        <f t="shared" ref="F36:S36" si="0">ROUND((F35/F23-1)*100,1)</f>
        <v>1.9</v>
      </c>
      <c r="G36" s="72">
        <f t="shared" si="0"/>
        <v>5.8</v>
      </c>
      <c r="H36" s="72">
        <f>ROUND((H35/H23-1)*100,1)</f>
        <v>18.8</v>
      </c>
      <c r="I36" s="72">
        <f t="shared" si="0"/>
        <v>15.7</v>
      </c>
      <c r="J36" s="72">
        <f>ROUND((J35/J23-1)*100,1)</f>
        <v>23.3</v>
      </c>
      <c r="K36" s="72">
        <f t="shared" si="0"/>
        <v>14</v>
      </c>
      <c r="L36" s="72">
        <f t="shared" si="0"/>
        <v>2.2999999999999998</v>
      </c>
      <c r="M36" s="72">
        <f t="shared" si="0"/>
        <v>7.1</v>
      </c>
      <c r="N36" s="72">
        <f t="shared" si="0"/>
        <v>13.1</v>
      </c>
      <c r="O36" s="72">
        <f t="shared" si="0"/>
        <v>-7.1</v>
      </c>
      <c r="P36" s="72">
        <f t="shared" si="0"/>
        <v>-13</v>
      </c>
      <c r="Q36" s="72">
        <f t="shared" si="0"/>
        <v>25</v>
      </c>
      <c r="R36" s="72">
        <f t="shared" si="0"/>
        <v>-3.7</v>
      </c>
      <c r="S36" s="72">
        <f t="shared" si="0"/>
        <v>4</v>
      </c>
      <c r="T36" s="72">
        <f>ROUND((T35/T23-1)*100,1)</f>
        <v>-11.1</v>
      </c>
      <c r="U36" s="72">
        <f>ROUND((U35/U23-1)*100,1)</f>
        <v>-10.5</v>
      </c>
      <c r="V36" s="72">
        <f>ROUND((V35/V23-1)*100,1)</f>
        <v>-0.6</v>
      </c>
      <c r="W36" s="72">
        <f>ROUND((W35/W23-1)*100,1)</f>
        <v>-5.9</v>
      </c>
      <c r="X36" s="72">
        <f>ROUND((X35/X23-1)*100,1)</f>
        <v>0.6</v>
      </c>
    </row>
    <row r="37" spans="1:26" ht="7.5" customHeight="1" x14ac:dyDescent="0.15">
      <c r="B37" s="49"/>
      <c r="C37" s="55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</row>
    <row r="38" spans="1:26" ht="14.25" customHeight="1" x14ac:dyDescent="0.15">
      <c r="B38" s="4" t="s">
        <v>10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</row>
    <row r="39" spans="1:26" ht="13.5" customHeight="1" x14ac:dyDescent="0.15">
      <c r="B39" s="4" t="str">
        <f t="shared" ref="B39:B44" si="1">B17</f>
        <v>28年  Ⅳ期</v>
      </c>
      <c r="C39" s="72">
        <v>93.5</v>
      </c>
      <c r="D39" s="72">
        <v>93.5</v>
      </c>
      <c r="E39" s="72">
        <v>73.5</v>
      </c>
      <c r="F39" s="72">
        <v>105.8</v>
      </c>
      <c r="G39" s="72">
        <v>98.8</v>
      </c>
      <c r="H39" s="72">
        <v>122</v>
      </c>
      <c r="I39" s="72">
        <v>123.6</v>
      </c>
      <c r="J39" s="72">
        <v>117.7</v>
      </c>
      <c r="K39" s="72">
        <v>125.8</v>
      </c>
      <c r="L39" s="72">
        <v>66.5</v>
      </c>
      <c r="M39" s="72">
        <v>184.4</v>
      </c>
      <c r="N39" s="72">
        <v>27.2</v>
      </c>
      <c r="O39" s="72">
        <v>101.1</v>
      </c>
      <c r="P39" s="72">
        <v>81.099999999999994</v>
      </c>
      <c r="Q39" s="72">
        <v>83.5</v>
      </c>
      <c r="R39" s="72">
        <v>95.8</v>
      </c>
      <c r="S39" s="72">
        <v>92.4</v>
      </c>
      <c r="T39" s="72">
        <v>92.4</v>
      </c>
      <c r="U39" s="72">
        <v>57.5</v>
      </c>
      <c r="V39" s="72">
        <v>104.2</v>
      </c>
      <c r="W39" s="72">
        <v>88.9</v>
      </c>
      <c r="X39" s="72">
        <v>101.4</v>
      </c>
    </row>
    <row r="40" spans="1:26" ht="13.5" customHeight="1" x14ac:dyDescent="0.15">
      <c r="B40" s="4" t="str">
        <f t="shared" si="1"/>
        <v>29年  Ⅰ期</v>
      </c>
      <c r="C40" s="72">
        <v>94.6</v>
      </c>
      <c r="D40" s="72">
        <v>94.6</v>
      </c>
      <c r="E40" s="72">
        <v>75.5</v>
      </c>
      <c r="F40" s="72">
        <v>104.5</v>
      </c>
      <c r="G40" s="72">
        <v>97.3</v>
      </c>
      <c r="H40" s="72">
        <v>125</v>
      </c>
      <c r="I40" s="72">
        <v>123.4</v>
      </c>
      <c r="J40" s="72">
        <v>130.4</v>
      </c>
      <c r="K40" s="72">
        <v>118</v>
      </c>
      <c r="L40" s="72">
        <v>67.400000000000006</v>
      </c>
      <c r="M40" s="72">
        <v>191.3</v>
      </c>
      <c r="N40" s="72">
        <v>22.8</v>
      </c>
      <c r="O40" s="72">
        <v>98</v>
      </c>
      <c r="P40" s="72">
        <v>86</v>
      </c>
      <c r="Q40" s="72">
        <v>73.5</v>
      </c>
      <c r="R40" s="72">
        <v>93.8</v>
      </c>
      <c r="S40" s="72">
        <v>91.8</v>
      </c>
      <c r="T40" s="72">
        <v>114.2</v>
      </c>
      <c r="U40" s="72">
        <v>70.900000000000006</v>
      </c>
      <c r="V40" s="72">
        <v>108.8</v>
      </c>
      <c r="W40" s="72">
        <v>95.8</v>
      </c>
      <c r="X40" s="72">
        <v>76.400000000000006</v>
      </c>
    </row>
    <row r="41" spans="1:26" ht="13.5" customHeight="1" x14ac:dyDescent="0.15">
      <c r="B41" s="4" t="str">
        <f t="shared" si="1"/>
        <v>　　　  Ⅱ期</v>
      </c>
      <c r="C41" s="72">
        <v>99.6</v>
      </c>
      <c r="D41" s="72">
        <v>99.6</v>
      </c>
      <c r="E41" s="72">
        <v>77.5</v>
      </c>
      <c r="F41" s="72">
        <v>108.9</v>
      </c>
      <c r="G41" s="72">
        <v>96.1</v>
      </c>
      <c r="H41" s="72">
        <v>133.9</v>
      </c>
      <c r="I41" s="72">
        <v>126.3</v>
      </c>
      <c r="J41" s="72">
        <v>140.9</v>
      </c>
      <c r="K41" s="72">
        <v>129.5</v>
      </c>
      <c r="L41" s="72">
        <v>70.099999999999994</v>
      </c>
      <c r="M41" s="72">
        <v>200.3</v>
      </c>
      <c r="N41" s="72">
        <v>28.5</v>
      </c>
      <c r="O41" s="72">
        <v>113</v>
      </c>
      <c r="P41" s="72">
        <v>87.5</v>
      </c>
      <c r="Q41" s="72">
        <v>63.3</v>
      </c>
      <c r="R41" s="72">
        <v>93.5</v>
      </c>
      <c r="S41" s="72">
        <v>96.3</v>
      </c>
      <c r="T41" s="72">
        <v>103.7</v>
      </c>
      <c r="U41" s="72">
        <v>67.7</v>
      </c>
      <c r="V41" s="72">
        <v>105.1</v>
      </c>
      <c r="W41" s="72">
        <v>109.2</v>
      </c>
      <c r="X41" s="72">
        <v>85.7</v>
      </c>
    </row>
    <row r="42" spans="1:26" ht="13.5" customHeight="1" x14ac:dyDescent="0.15">
      <c r="B42" s="4" t="str">
        <f t="shared" si="1"/>
        <v>　　　  Ⅲ期</v>
      </c>
      <c r="C42" s="72">
        <v>100.6</v>
      </c>
      <c r="D42" s="72">
        <v>100.6</v>
      </c>
      <c r="E42" s="72">
        <v>79.599999999999994</v>
      </c>
      <c r="F42" s="72">
        <v>108</v>
      </c>
      <c r="G42" s="72">
        <v>98.3</v>
      </c>
      <c r="H42" s="72">
        <v>141.69999999999999</v>
      </c>
      <c r="I42" s="72">
        <v>129.9</v>
      </c>
      <c r="J42" s="72">
        <v>158.5</v>
      </c>
      <c r="K42" s="72">
        <v>132.19999999999999</v>
      </c>
      <c r="L42" s="72">
        <v>70</v>
      </c>
      <c r="M42" s="72">
        <v>197.2</v>
      </c>
      <c r="N42" s="72">
        <v>31.2</v>
      </c>
      <c r="O42" s="72">
        <v>109.6</v>
      </c>
      <c r="P42" s="72">
        <v>80</v>
      </c>
      <c r="Q42" s="72">
        <v>82.4</v>
      </c>
      <c r="R42" s="72">
        <v>92.7</v>
      </c>
      <c r="S42" s="72">
        <v>91.1</v>
      </c>
      <c r="T42" s="72">
        <v>95.8</v>
      </c>
      <c r="U42" s="72">
        <v>60.8</v>
      </c>
      <c r="V42" s="72">
        <v>106.2</v>
      </c>
      <c r="W42" s="72">
        <v>105.2</v>
      </c>
      <c r="X42" s="72">
        <v>97.7</v>
      </c>
    </row>
    <row r="43" spans="1:26" ht="13.5" customHeight="1" x14ac:dyDescent="0.15">
      <c r="B43" s="4" t="str">
        <f t="shared" si="1"/>
        <v>　　　  Ⅳ期</v>
      </c>
      <c r="C43" s="35">
        <v>103.1</v>
      </c>
      <c r="D43" s="35">
        <v>103.1</v>
      </c>
      <c r="E43" s="35">
        <v>80.5</v>
      </c>
      <c r="F43" s="35">
        <v>115</v>
      </c>
      <c r="G43" s="35">
        <v>102.1</v>
      </c>
      <c r="H43" s="35">
        <v>151.80000000000001</v>
      </c>
      <c r="I43" s="35">
        <v>147</v>
      </c>
      <c r="J43" s="35">
        <v>164.1</v>
      </c>
      <c r="K43" s="35">
        <v>138.5</v>
      </c>
      <c r="L43" s="35">
        <v>72.8</v>
      </c>
      <c r="M43" s="35">
        <v>209.1</v>
      </c>
      <c r="N43" s="35">
        <v>29.4</v>
      </c>
      <c r="O43" s="35">
        <v>116</v>
      </c>
      <c r="P43" s="35">
        <v>71.2</v>
      </c>
      <c r="Q43" s="35">
        <v>84.5</v>
      </c>
      <c r="R43" s="35">
        <v>94.8</v>
      </c>
      <c r="S43" s="35">
        <v>95.9</v>
      </c>
      <c r="T43" s="35">
        <v>91.7</v>
      </c>
      <c r="U43" s="35">
        <v>62.7</v>
      </c>
      <c r="V43" s="35">
        <v>104</v>
      </c>
      <c r="W43" s="35">
        <v>98.1</v>
      </c>
      <c r="X43" s="72">
        <v>112.1</v>
      </c>
    </row>
    <row r="44" spans="1:26" ht="13.5" customHeight="1" x14ac:dyDescent="0.15">
      <c r="B44" s="70" t="str">
        <f t="shared" si="1"/>
        <v>30年  Ⅰ期</v>
      </c>
      <c r="C44" s="104">
        <v>102.5</v>
      </c>
      <c r="D44" s="104">
        <v>102.5</v>
      </c>
      <c r="E44" s="73">
        <v>78.7</v>
      </c>
      <c r="F44" s="73">
        <v>108.8</v>
      </c>
      <c r="G44" s="73">
        <v>102.4</v>
      </c>
      <c r="H44" s="73">
        <v>144</v>
      </c>
      <c r="I44" s="73">
        <v>139.9</v>
      </c>
      <c r="J44" s="73">
        <v>157</v>
      </c>
      <c r="K44" s="73">
        <v>129.4</v>
      </c>
      <c r="L44" s="73">
        <v>75</v>
      </c>
      <c r="M44" s="73">
        <v>210.1</v>
      </c>
      <c r="N44" s="73">
        <v>29.3</v>
      </c>
      <c r="O44" s="73">
        <v>104.8</v>
      </c>
      <c r="P44" s="73">
        <v>83</v>
      </c>
      <c r="Q44" s="109">
        <v>75.2</v>
      </c>
      <c r="R44" s="73">
        <v>97</v>
      </c>
      <c r="S44" s="73">
        <v>97.6</v>
      </c>
      <c r="T44" s="73">
        <v>81.7</v>
      </c>
      <c r="U44" s="73">
        <v>68.099999999999994</v>
      </c>
      <c r="V44" s="73">
        <v>105.6</v>
      </c>
      <c r="W44" s="104">
        <v>101.5</v>
      </c>
      <c r="X44" s="73">
        <v>95.3</v>
      </c>
    </row>
    <row r="45" spans="1:26" ht="13.5" customHeight="1" x14ac:dyDescent="0.15">
      <c r="B45" s="19" t="str">
        <f>B23</f>
        <v>29年        4月</v>
      </c>
      <c r="C45" s="72">
        <v>101.9</v>
      </c>
      <c r="D45" s="72">
        <v>101.9</v>
      </c>
      <c r="E45" s="72">
        <v>82</v>
      </c>
      <c r="F45" s="72">
        <v>113.4</v>
      </c>
      <c r="G45" s="72">
        <v>99.8</v>
      </c>
      <c r="H45" s="72">
        <v>141.19999999999999</v>
      </c>
      <c r="I45" s="72">
        <v>132.1</v>
      </c>
      <c r="J45" s="72">
        <v>165</v>
      </c>
      <c r="K45" s="72">
        <v>114.3</v>
      </c>
      <c r="L45" s="72">
        <v>71.5</v>
      </c>
      <c r="M45" s="72">
        <v>209.1</v>
      </c>
      <c r="N45" s="72">
        <v>27.2</v>
      </c>
      <c r="O45" s="72">
        <v>120.5</v>
      </c>
      <c r="P45" s="72">
        <v>92</v>
      </c>
      <c r="Q45" s="72">
        <v>59.9</v>
      </c>
      <c r="R45" s="72">
        <v>91.9</v>
      </c>
      <c r="S45" s="72">
        <v>90.2</v>
      </c>
      <c r="T45" s="72">
        <v>104.8</v>
      </c>
      <c r="U45" s="72">
        <v>64</v>
      </c>
      <c r="V45" s="72">
        <v>104.6</v>
      </c>
      <c r="W45" s="72">
        <v>112</v>
      </c>
      <c r="X45" s="72">
        <v>92.8</v>
      </c>
    </row>
    <row r="46" spans="1:26" ht="13.5" customHeight="1" x14ac:dyDescent="0.15">
      <c r="B46" s="19">
        <f t="shared" ref="B46:B49" si="2">B24</f>
        <v>5</v>
      </c>
      <c r="C46" s="72">
        <v>98</v>
      </c>
      <c r="D46" s="72">
        <v>98</v>
      </c>
      <c r="E46" s="72">
        <v>75.8</v>
      </c>
      <c r="F46" s="72">
        <v>102</v>
      </c>
      <c r="G46" s="72">
        <v>92.3</v>
      </c>
      <c r="H46" s="72">
        <v>128.9</v>
      </c>
      <c r="I46" s="72">
        <v>122.2</v>
      </c>
      <c r="J46" s="72">
        <v>124.5</v>
      </c>
      <c r="K46" s="72">
        <v>137.5</v>
      </c>
      <c r="L46" s="72">
        <v>69.8</v>
      </c>
      <c r="M46" s="72">
        <v>197.6</v>
      </c>
      <c r="N46" s="72">
        <v>27.2</v>
      </c>
      <c r="O46" s="72">
        <v>107.7</v>
      </c>
      <c r="P46" s="72">
        <v>87.1</v>
      </c>
      <c r="Q46" s="72">
        <v>66.900000000000006</v>
      </c>
      <c r="R46" s="72">
        <v>94.6</v>
      </c>
      <c r="S46" s="72">
        <v>101.7</v>
      </c>
      <c r="T46" s="72">
        <v>103.6</v>
      </c>
      <c r="U46" s="72">
        <v>73.2</v>
      </c>
      <c r="V46" s="72">
        <v>104.1</v>
      </c>
      <c r="W46" s="72">
        <v>106.7</v>
      </c>
      <c r="X46" s="72">
        <v>54.8</v>
      </c>
    </row>
    <row r="47" spans="1:26" ht="13.5" customHeight="1" x14ac:dyDescent="0.15">
      <c r="B47" s="19">
        <f>B25</f>
        <v>6</v>
      </c>
      <c r="C47" s="72">
        <v>99</v>
      </c>
      <c r="D47" s="72">
        <v>99</v>
      </c>
      <c r="E47" s="72">
        <v>74.599999999999994</v>
      </c>
      <c r="F47" s="72">
        <v>111.2</v>
      </c>
      <c r="G47" s="72">
        <v>96.3</v>
      </c>
      <c r="H47" s="72">
        <v>131.5</v>
      </c>
      <c r="I47" s="72">
        <v>124.5</v>
      </c>
      <c r="J47" s="72">
        <v>133.1</v>
      </c>
      <c r="K47" s="72">
        <v>136.69999999999999</v>
      </c>
      <c r="L47" s="72">
        <v>69.099999999999994</v>
      </c>
      <c r="M47" s="72">
        <v>194.2</v>
      </c>
      <c r="N47" s="72">
        <v>31.2</v>
      </c>
      <c r="O47" s="72">
        <v>110.7</v>
      </c>
      <c r="P47" s="72">
        <v>83.3</v>
      </c>
      <c r="Q47" s="72">
        <v>63</v>
      </c>
      <c r="R47" s="72">
        <v>94</v>
      </c>
      <c r="S47" s="72">
        <v>97</v>
      </c>
      <c r="T47" s="72">
        <v>102.6</v>
      </c>
      <c r="U47" s="72">
        <v>65.900000000000006</v>
      </c>
      <c r="V47" s="72">
        <v>106.7</v>
      </c>
      <c r="W47" s="72">
        <v>108.9</v>
      </c>
      <c r="X47" s="72">
        <v>109.6</v>
      </c>
      <c r="Z47" s="87"/>
    </row>
    <row r="48" spans="1:26" ht="13.5" customHeight="1" x14ac:dyDescent="0.15">
      <c r="B48" s="19">
        <f t="shared" si="2"/>
        <v>7</v>
      </c>
      <c r="C48" s="72">
        <v>98.6</v>
      </c>
      <c r="D48" s="72">
        <v>98.5</v>
      </c>
      <c r="E48" s="72">
        <v>78.3</v>
      </c>
      <c r="F48" s="72">
        <v>106.3</v>
      </c>
      <c r="G48" s="72">
        <v>97.9</v>
      </c>
      <c r="H48" s="72">
        <v>132.19999999999999</v>
      </c>
      <c r="I48" s="72">
        <v>118.2</v>
      </c>
      <c r="J48" s="72">
        <v>144.1</v>
      </c>
      <c r="K48" s="72">
        <v>138.19999999999999</v>
      </c>
      <c r="L48" s="72">
        <v>70.2</v>
      </c>
      <c r="M48" s="72">
        <v>210.4</v>
      </c>
      <c r="N48" s="72">
        <v>28.9</v>
      </c>
      <c r="O48" s="72">
        <v>109.6</v>
      </c>
      <c r="P48" s="72">
        <v>79.3</v>
      </c>
      <c r="Q48" s="72">
        <v>68.400000000000006</v>
      </c>
      <c r="R48" s="72">
        <v>91.5</v>
      </c>
      <c r="S48" s="72">
        <v>83.8</v>
      </c>
      <c r="T48" s="72">
        <v>100.6</v>
      </c>
      <c r="U48" s="72">
        <v>65.2</v>
      </c>
      <c r="V48" s="72">
        <v>105.2</v>
      </c>
      <c r="W48" s="72">
        <v>107.1</v>
      </c>
      <c r="X48" s="72">
        <v>122.3</v>
      </c>
    </row>
    <row r="49" spans="2:27" ht="13.5" customHeight="1" x14ac:dyDescent="0.15">
      <c r="B49" s="19">
        <f t="shared" si="2"/>
        <v>8</v>
      </c>
      <c r="C49" s="72">
        <v>101.2</v>
      </c>
      <c r="D49" s="72">
        <v>101.2</v>
      </c>
      <c r="E49" s="72">
        <v>80.5</v>
      </c>
      <c r="F49" s="72">
        <v>112.4</v>
      </c>
      <c r="G49" s="72">
        <v>98.7</v>
      </c>
      <c r="H49" s="72">
        <v>140.19999999999999</v>
      </c>
      <c r="I49" s="72">
        <v>121.6</v>
      </c>
      <c r="J49" s="72">
        <v>153.9</v>
      </c>
      <c r="K49" s="72">
        <v>131.5</v>
      </c>
      <c r="L49" s="72">
        <v>71</v>
      </c>
      <c r="M49" s="72">
        <v>187.7</v>
      </c>
      <c r="N49" s="72">
        <v>30.7</v>
      </c>
      <c r="O49" s="72">
        <v>108.8</v>
      </c>
      <c r="P49" s="72">
        <v>79.099999999999994</v>
      </c>
      <c r="Q49" s="72">
        <v>95.7</v>
      </c>
      <c r="R49" s="72">
        <v>95.1</v>
      </c>
      <c r="S49" s="72">
        <v>95.4</v>
      </c>
      <c r="T49" s="72">
        <v>92.7</v>
      </c>
      <c r="U49" s="72">
        <v>62.1</v>
      </c>
      <c r="V49" s="72">
        <v>105.7</v>
      </c>
      <c r="W49" s="72">
        <v>102.8</v>
      </c>
      <c r="X49" s="72">
        <v>96.2</v>
      </c>
    </row>
    <row r="50" spans="2:27" ht="13.5" customHeight="1" x14ac:dyDescent="0.15">
      <c r="B50" s="19">
        <f>B28</f>
        <v>9</v>
      </c>
      <c r="C50" s="72">
        <v>102.1</v>
      </c>
      <c r="D50" s="72">
        <v>102.1</v>
      </c>
      <c r="E50" s="72">
        <v>80</v>
      </c>
      <c r="F50" s="72">
        <v>105.4</v>
      </c>
      <c r="G50" s="72">
        <v>98.3</v>
      </c>
      <c r="H50" s="72">
        <v>152.6</v>
      </c>
      <c r="I50" s="72">
        <v>149.9</v>
      </c>
      <c r="J50" s="72">
        <v>177.5</v>
      </c>
      <c r="K50" s="72">
        <v>126.9</v>
      </c>
      <c r="L50" s="72">
        <v>68.7</v>
      </c>
      <c r="M50" s="72">
        <v>193.4</v>
      </c>
      <c r="N50" s="72">
        <v>33.9</v>
      </c>
      <c r="O50" s="72">
        <v>110.3</v>
      </c>
      <c r="P50" s="72">
        <v>81.7</v>
      </c>
      <c r="Q50" s="72">
        <v>83.1</v>
      </c>
      <c r="R50" s="72">
        <v>91.6</v>
      </c>
      <c r="S50" s="72">
        <v>94</v>
      </c>
      <c r="T50" s="72">
        <v>94</v>
      </c>
      <c r="U50" s="72">
        <v>55.2</v>
      </c>
      <c r="V50" s="72">
        <v>107.7</v>
      </c>
      <c r="W50" s="72">
        <v>105.7</v>
      </c>
      <c r="X50" s="72">
        <v>74.599999999999994</v>
      </c>
    </row>
    <row r="51" spans="2:27" ht="13.5" customHeight="1" x14ac:dyDescent="0.15">
      <c r="B51" s="19">
        <f>B29</f>
        <v>10</v>
      </c>
      <c r="C51" s="72">
        <v>103.4</v>
      </c>
      <c r="D51" s="72">
        <v>103.4</v>
      </c>
      <c r="E51" s="72">
        <v>77.7</v>
      </c>
      <c r="F51" s="72">
        <v>111.7</v>
      </c>
      <c r="G51" s="72">
        <v>100.7</v>
      </c>
      <c r="H51" s="72">
        <v>161.6</v>
      </c>
      <c r="I51" s="72">
        <v>155.9</v>
      </c>
      <c r="J51" s="72">
        <v>178.8</v>
      </c>
      <c r="K51" s="72">
        <v>141.1</v>
      </c>
      <c r="L51" s="72">
        <v>69.599999999999994</v>
      </c>
      <c r="M51" s="72">
        <v>217.1</v>
      </c>
      <c r="N51" s="72">
        <v>28.5</v>
      </c>
      <c r="O51" s="72">
        <v>110.2</v>
      </c>
      <c r="P51" s="72">
        <v>69.2</v>
      </c>
      <c r="Q51" s="72">
        <v>87.8</v>
      </c>
      <c r="R51" s="72">
        <v>97.5</v>
      </c>
      <c r="S51" s="72">
        <v>93.2</v>
      </c>
      <c r="T51" s="72">
        <v>106.5</v>
      </c>
      <c r="U51" s="72">
        <v>65</v>
      </c>
      <c r="V51" s="72">
        <v>101.2</v>
      </c>
      <c r="W51" s="72">
        <v>95.7</v>
      </c>
      <c r="X51" s="72">
        <v>133</v>
      </c>
    </row>
    <row r="52" spans="2:27" ht="13.5" customHeight="1" x14ac:dyDescent="0.15">
      <c r="B52" s="19">
        <f>B30</f>
        <v>11</v>
      </c>
      <c r="C52" s="72">
        <v>101.3</v>
      </c>
      <c r="D52" s="72">
        <v>101.3</v>
      </c>
      <c r="E52" s="72">
        <v>78.599999999999994</v>
      </c>
      <c r="F52" s="72">
        <v>116</v>
      </c>
      <c r="G52" s="72">
        <v>100.7</v>
      </c>
      <c r="H52" s="72">
        <v>142.69999999999999</v>
      </c>
      <c r="I52" s="72">
        <v>125.1</v>
      </c>
      <c r="J52" s="72">
        <v>153.1</v>
      </c>
      <c r="K52" s="72">
        <v>147.4</v>
      </c>
      <c r="L52" s="72">
        <v>73.5</v>
      </c>
      <c r="M52" s="72">
        <v>198.7</v>
      </c>
      <c r="N52" s="72">
        <v>28.6</v>
      </c>
      <c r="O52" s="72">
        <v>115.5</v>
      </c>
      <c r="P52" s="72">
        <v>75.3</v>
      </c>
      <c r="Q52" s="72">
        <v>94.4</v>
      </c>
      <c r="R52" s="72">
        <v>94.5</v>
      </c>
      <c r="S52" s="72">
        <v>93.8</v>
      </c>
      <c r="T52" s="72">
        <v>82.4</v>
      </c>
      <c r="U52" s="72">
        <v>57.6</v>
      </c>
      <c r="V52" s="72">
        <v>101.2</v>
      </c>
      <c r="W52" s="72">
        <v>99.2</v>
      </c>
      <c r="X52" s="72">
        <v>107.7</v>
      </c>
    </row>
    <row r="53" spans="2:27" ht="13.5" customHeight="1" x14ac:dyDescent="0.15">
      <c r="B53" s="19">
        <f>B31</f>
        <v>12</v>
      </c>
      <c r="C53" s="72">
        <v>104.5</v>
      </c>
      <c r="D53" s="72">
        <v>104.5</v>
      </c>
      <c r="E53" s="72">
        <v>85.2</v>
      </c>
      <c r="F53" s="72">
        <v>117.4</v>
      </c>
      <c r="G53" s="72">
        <v>104.8</v>
      </c>
      <c r="H53" s="72">
        <v>151</v>
      </c>
      <c r="I53" s="72">
        <v>160</v>
      </c>
      <c r="J53" s="72">
        <v>160.30000000000001</v>
      </c>
      <c r="K53" s="72">
        <v>127.1</v>
      </c>
      <c r="L53" s="72">
        <v>75.3</v>
      </c>
      <c r="M53" s="72">
        <v>211.6</v>
      </c>
      <c r="N53" s="72">
        <v>31.1</v>
      </c>
      <c r="O53" s="72">
        <v>122.2</v>
      </c>
      <c r="P53" s="72">
        <v>69.2</v>
      </c>
      <c r="Q53" s="72">
        <v>71.3</v>
      </c>
      <c r="R53" s="72">
        <v>92.3</v>
      </c>
      <c r="S53" s="72">
        <v>100.8</v>
      </c>
      <c r="T53" s="72">
        <v>86.1</v>
      </c>
      <c r="U53" s="72">
        <v>65.599999999999994</v>
      </c>
      <c r="V53" s="72">
        <v>109.7</v>
      </c>
      <c r="W53" s="72">
        <v>99.5</v>
      </c>
      <c r="X53" s="72">
        <v>95.6</v>
      </c>
    </row>
    <row r="54" spans="2:27" ht="13.5" customHeight="1" x14ac:dyDescent="0.15">
      <c r="B54" s="19" t="str">
        <f t="shared" ref="B54:B57" si="3">B32</f>
        <v>30年        1月</v>
      </c>
      <c r="C54" s="72">
        <v>101.1</v>
      </c>
      <c r="D54" s="72">
        <v>101.1</v>
      </c>
      <c r="E54" s="72">
        <v>74.599999999999994</v>
      </c>
      <c r="F54" s="72">
        <v>105.5</v>
      </c>
      <c r="G54" s="72">
        <v>99.8</v>
      </c>
      <c r="H54" s="72">
        <v>144.6</v>
      </c>
      <c r="I54" s="72">
        <v>128.69999999999999</v>
      </c>
      <c r="J54" s="72">
        <v>158.19999999999999</v>
      </c>
      <c r="K54" s="72">
        <v>139.4</v>
      </c>
      <c r="L54" s="72">
        <v>75.400000000000006</v>
      </c>
      <c r="M54" s="72">
        <v>208.1</v>
      </c>
      <c r="N54" s="72">
        <v>28</v>
      </c>
      <c r="O54" s="72">
        <v>99.4</v>
      </c>
      <c r="P54" s="72">
        <v>82.1</v>
      </c>
      <c r="Q54" s="72">
        <v>71.099999999999994</v>
      </c>
      <c r="R54" s="72">
        <v>94.2</v>
      </c>
      <c r="S54" s="72">
        <v>97.2</v>
      </c>
      <c r="T54" s="72">
        <v>74.5</v>
      </c>
      <c r="U54" s="72">
        <v>67.900000000000006</v>
      </c>
      <c r="V54" s="72">
        <v>108.1</v>
      </c>
      <c r="W54" s="72">
        <v>102.2</v>
      </c>
      <c r="X54" s="72">
        <v>62.3</v>
      </c>
    </row>
    <row r="55" spans="2:27" ht="13.5" customHeight="1" x14ac:dyDescent="0.15">
      <c r="B55" s="19">
        <f t="shared" si="3"/>
        <v>2</v>
      </c>
      <c r="C55" s="72">
        <v>103.2</v>
      </c>
      <c r="D55" s="72">
        <v>103.2</v>
      </c>
      <c r="E55" s="72">
        <v>80.7</v>
      </c>
      <c r="F55" s="72">
        <v>109</v>
      </c>
      <c r="G55" s="72">
        <v>101.2</v>
      </c>
      <c r="H55" s="72">
        <v>151.6</v>
      </c>
      <c r="I55" s="72">
        <v>155.4</v>
      </c>
      <c r="J55" s="72">
        <v>166.8</v>
      </c>
      <c r="K55" s="72">
        <v>131.9</v>
      </c>
      <c r="L55" s="72">
        <v>76.2</v>
      </c>
      <c r="M55" s="72">
        <v>212.8</v>
      </c>
      <c r="N55" s="72">
        <v>29.4</v>
      </c>
      <c r="O55" s="72">
        <v>104.7</v>
      </c>
      <c r="P55" s="72">
        <v>83.1</v>
      </c>
      <c r="Q55" s="72">
        <v>76.7</v>
      </c>
      <c r="R55" s="72">
        <v>96.7</v>
      </c>
      <c r="S55" s="72">
        <v>96.8</v>
      </c>
      <c r="T55" s="72">
        <v>76.7</v>
      </c>
      <c r="U55" s="72">
        <v>70.2</v>
      </c>
      <c r="V55" s="72">
        <v>105.2</v>
      </c>
      <c r="W55" s="72">
        <v>99.8</v>
      </c>
      <c r="X55" s="72">
        <v>93.4</v>
      </c>
      <c r="AA55" s="87"/>
    </row>
    <row r="56" spans="2:27" ht="13.5" customHeight="1" x14ac:dyDescent="0.15">
      <c r="B56" s="19">
        <f t="shared" si="3"/>
        <v>3</v>
      </c>
      <c r="C56" s="107">
        <v>103.1</v>
      </c>
      <c r="D56" s="107">
        <v>103.2</v>
      </c>
      <c r="E56" s="72">
        <v>80.900000000000006</v>
      </c>
      <c r="F56" s="72">
        <v>112</v>
      </c>
      <c r="G56" s="72">
        <v>106.3</v>
      </c>
      <c r="H56" s="72">
        <v>135.80000000000001</v>
      </c>
      <c r="I56" s="72">
        <v>135.6</v>
      </c>
      <c r="J56" s="72">
        <v>145.9</v>
      </c>
      <c r="K56" s="72">
        <v>117</v>
      </c>
      <c r="L56" s="72">
        <v>73.5</v>
      </c>
      <c r="M56" s="72">
        <v>209.3</v>
      </c>
      <c r="N56" s="72">
        <v>30.6</v>
      </c>
      <c r="O56" s="72">
        <v>110.3</v>
      </c>
      <c r="P56" s="72">
        <v>83.8</v>
      </c>
      <c r="Q56" s="107">
        <v>77.900000000000006</v>
      </c>
      <c r="R56" s="72">
        <v>100</v>
      </c>
      <c r="S56" s="72">
        <v>98.9</v>
      </c>
      <c r="T56" s="72">
        <v>93.9</v>
      </c>
      <c r="U56" s="72">
        <v>66.2</v>
      </c>
      <c r="V56" s="107">
        <v>103.6</v>
      </c>
      <c r="W56" s="106">
        <v>102.6</v>
      </c>
      <c r="X56" s="72">
        <v>130.1</v>
      </c>
    </row>
    <row r="57" spans="2:27" ht="13.5" customHeight="1" x14ac:dyDescent="0.15">
      <c r="B57" s="19">
        <f t="shared" si="3"/>
        <v>4</v>
      </c>
      <c r="C57" s="72">
        <v>106.5</v>
      </c>
      <c r="D57" s="72">
        <v>106.5</v>
      </c>
      <c r="E57" s="72">
        <v>78.599999999999994</v>
      </c>
      <c r="F57" s="72">
        <v>113.8</v>
      </c>
      <c r="G57" s="72">
        <v>104.1</v>
      </c>
      <c r="H57" s="72">
        <v>160.80000000000001</v>
      </c>
      <c r="I57" s="72">
        <v>150.19999999999999</v>
      </c>
      <c r="J57" s="72">
        <v>184.7</v>
      </c>
      <c r="K57" s="72">
        <v>132.80000000000001</v>
      </c>
      <c r="L57" s="72">
        <v>72</v>
      </c>
      <c r="M57" s="72">
        <v>226.2</v>
      </c>
      <c r="N57" s="72">
        <v>30.7</v>
      </c>
      <c r="O57" s="72">
        <v>109</v>
      </c>
      <c r="P57" s="72">
        <v>82.6</v>
      </c>
      <c r="Q57" s="72">
        <v>80</v>
      </c>
      <c r="R57" s="72">
        <v>89.5</v>
      </c>
      <c r="S57" s="72">
        <v>92</v>
      </c>
      <c r="T57" s="72">
        <v>91.2</v>
      </c>
      <c r="U57" s="72">
        <v>58.4</v>
      </c>
      <c r="V57" s="72">
        <v>103</v>
      </c>
      <c r="W57" s="72">
        <v>103.5</v>
      </c>
      <c r="X57" s="72">
        <v>105.1</v>
      </c>
      <c r="AA57" s="87"/>
    </row>
    <row r="58" spans="2:27" ht="15.95" customHeight="1" x14ac:dyDescent="0.15">
      <c r="B58" s="4" t="s">
        <v>11</v>
      </c>
      <c r="C58" s="72">
        <f>ROUND((C57/C56-1)*100,1)</f>
        <v>3.3</v>
      </c>
      <c r="D58" s="72">
        <f>ROUND((D57/D56-1)*100,1)</f>
        <v>3.2</v>
      </c>
      <c r="E58" s="72">
        <f>ROUND((E57/E56-1)*100,1)</f>
        <v>-2.8</v>
      </c>
      <c r="F58" s="72">
        <f t="shared" ref="F58:T58" si="4">ROUND((F57/F56-1)*100,1)</f>
        <v>1.6</v>
      </c>
      <c r="G58" s="72">
        <f t="shared" si="4"/>
        <v>-2.1</v>
      </c>
      <c r="H58" s="72">
        <f>ROUND((H57/H56-1)*100,1)</f>
        <v>18.399999999999999</v>
      </c>
      <c r="I58" s="72">
        <f t="shared" si="4"/>
        <v>10.8</v>
      </c>
      <c r="J58" s="72">
        <f>ROUND((J57/J56-1)*100,1)</f>
        <v>26.6</v>
      </c>
      <c r="K58" s="72">
        <f>ROUND((K57/K56-1)*100,1)</f>
        <v>13.5</v>
      </c>
      <c r="L58" s="72">
        <f t="shared" si="4"/>
        <v>-2</v>
      </c>
      <c r="M58" s="72">
        <f t="shared" si="4"/>
        <v>8.1</v>
      </c>
      <c r="N58" s="72">
        <f t="shared" si="4"/>
        <v>0.3</v>
      </c>
      <c r="O58" s="72">
        <f t="shared" si="4"/>
        <v>-1.2</v>
      </c>
      <c r="P58" s="72">
        <f t="shared" si="4"/>
        <v>-1.4</v>
      </c>
      <c r="Q58" s="72">
        <f>ROUND((Q57/Q56-1)*100,1)</f>
        <v>2.7</v>
      </c>
      <c r="R58" s="72">
        <f t="shared" si="4"/>
        <v>-10.5</v>
      </c>
      <c r="S58" s="72">
        <f t="shared" si="4"/>
        <v>-7</v>
      </c>
      <c r="T58" s="72">
        <f t="shared" si="4"/>
        <v>-2.9</v>
      </c>
      <c r="U58" s="72">
        <f>ROUND((U57/U56-1)*100,1)</f>
        <v>-11.8</v>
      </c>
      <c r="V58" s="72">
        <f>ROUND((V57/V56-1)*100,1)</f>
        <v>-0.6</v>
      </c>
      <c r="W58" s="72">
        <f>ROUND((W57/W56-1)*100,1)</f>
        <v>0.9</v>
      </c>
      <c r="X58" s="72">
        <f>ROUND((X57/X56-1)*100,1)</f>
        <v>-19.2</v>
      </c>
    </row>
    <row r="59" spans="2:27" ht="8.1" customHeight="1" x14ac:dyDescent="0.15">
      <c r="B59" s="49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</row>
    <row r="60" spans="2:27" s="57" customFormat="1" ht="13.5" customHeight="1" x14ac:dyDescent="0.15">
      <c r="B60" s="57" t="s">
        <v>32</v>
      </c>
      <c r="C60" s="57" t="s">
        <v>71</v>
      </c>
    </row>
    <row r="61" spans="2:27" s="57" customFormat="1" ht="15.95" customHeight="1" x14ac:dyDescent="0.15">
      <c r="C61" s="57" t="s">
        <v>55</v>
      </c>
    </row>
    <row r="62" spans="2:27" s="57" customFormat="1" ht="15.95" customHeight="1" x14ac:dyDescent="0.15">
      <c r="U62" s="96"/>
    </row>
    <row r="63" spans="2:27" ht="15" customHeight="1" x14ac:dyDescent="0.15">
      <c r="C63" s="87"/>
      <c r="D63" s="87"/>
      <c r="E63" s="87"/>
      <c r="F63" s="87"/>
      <c r="G63" s="87"/>
      <c r="H63" s="59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</row>
    <row r="64" spans="2:27" ht="47.25" customHeight="1" x14ac:dyDescent="0.2">
      <c r="B64" s="45" t="s">
        <v>12</v>
      </c>
      <c r="C64" s="32"/>
      <c r="D64" s="32"/>
      <c r="E64" s="33" t="str">
        <f>E2</f>
        <v>30年4月速報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2:53" x14ac:dyDescent="0.15">
      <c r="B65" s="48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2:53" s="2" customFormat="1" ht="7.5" customHeight="1" x14ac:dyDescent="0.15">
      <c r="B66" s="13"/>
      <c r="C66" s="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9"/>
    </row>
    <row r="67" spans="2:53" s="2" customFormat="1" ht="7.5" customHeight="1" x14ac:dyDescent="0.15">
      <c r="B67" s="12"/>
      <c r="C67" s="117" t="s">
        <v>2</v>
      </c>
      <c r="D67" s="10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9"/>
      <c r="X67" s="12"/>
    </row>
    <row r="68" spans="2:53" s="2" customFormat="1" ht="14.25" customHeight="1" x14ac:dyDescent="0.15">
      <c r="B68" s="12"/>
      <c r="C68" s="117"/>
      <c r="D68" s="117" t="s">
        <v>3</v>
      </c>
      <c r="E68" s="10"/>
      <c r="F68" s="10"/>
      <c r="G68" s="10"/>
      <c r="H68" s="120"/>
      <c r="I68" s="121"/>
      <c r="J68" s="121"/>
      <c r="K68" s="122"/>
      <c r="L68" s="12"/>
      <c r="M68" s="12"/>
      <c r="N68" s="14"/>
      <c r="O68" s="10"/>
      <c r="P68" s="10"/>
      <c r="Q68" s="10"/>
      <c r="R68" s="10"/>
      <c r="S68" s="10"/>
      <c r="T68" s="10"/>
      <c r="U68" s="10"/>
      <c r="V68" s="10"/>
      <c r="W68" s="12"/>
      <c r="X68" s="12"/>
    </row>
    <row r="69" spans="2:53" s="67" customFormat="1" ht="14.25" customHeight="1" x14ac:dyDescent="0.15">
      <c r="B69" s="91" t="s">
        <v>1</v>
      </c>
      <c r="C69" s="117"/>
      <c r="D69" s="117"/>
      <c r="E69" s="112" t="s">
        <v>4</v>
      </c>
      <c r="F69" s="112" t="s">
        <v>39</v>
      </c>
      <c r="G69" s="112" t="s">
        <v>40</v>
      </c>
      <c r="H69" s="123" t="s">
        <v>41</v>
      </c>
      <c r="I69" s="124"/>
      <c r="J69" s="124"/>
      <c r="K69" s="125"/>
      <c r="L69" s="112" t="s">
        <v>42</v>
      </c>
      <c r="M69" s="112" t="s">
        <v>43</v>
      </c>
      <c r="N69" s="112" t="s">
        <v>44</v>
      </c>
      <c r="O69" s="112" t="s">
        <v>45</v>
      </c>
      <c r="P69" s="112" t="s">
        <v>46</v>
      </c>
      <c r="Q69" s="112" t="s">
        <v>5</v>
      </c>
      <c r="R69" s="113" t="s">
        <v>50</v>
      </c>
      <c r="S69" s="112" t="s">
        <v>47</v>
      </c>
      <c r="T69" s="112" t="s">
        <v>48</v>
      </c>
      <c r="U69" s="112" t="s">
        <v>6</v>
      </c>
      <c r="V69" s="112" t="s">
        <v>51</v>
      </c>
      <c r="W69" s="112" t="s">
        <v>52</v>
      </c>
      <c r="X69" s="65" t="s">
        <v>49</v>
      </c>
    </row>
    <row r="70" spans="2:53" s="67" customFormat="1" ht="14.25" customHeight="1" x14ac:dyDescent="0.15">
      <c r="B70" s="91"/>
      <c r="C70" s="66"/>
      <c r="D70" s="66"/>
      <c r="E70" s="112"/>
      <c r="F70" s="112"/>
      <c r="G70" s="112"/>
      <c r="H70" s="117" t="s">
        <v>53</v>
      </c>
      <c r="I70" s="114" t="s">
        <v>56</v>
      </c>
      <c r="J70" s="114" t="s">
        <v>57</v>
      </c>
      <c r="K70" s="114" t="s">
        <v>58</v>
      </c>
      <c r="L70" s="112"/>
      <c r="M70" s="112"/>
      <c r="N70" s="112"/>
      <c r="O70" s="112"/>
      <c r="P70" s="112"/>
      <c r="Q70" s="112"/>
      <c r="R70" s="113"/>
      <c r="S70" s="112"/>
      <c r="T70" s="112"/>
      <c r="U70" s="112"/>
      <c r="V70" s="112"/>
      <c r="W70" s="112"/>
      <c r="X70" s="65"/>
    </row>
    <row r="71" spans="2:53" s="2" customFormat="1" ht="14.25" customHeight="1" x14ac:dyDescent="0.15">
      <c r="B71" s="12"/>
      <c r="C71" s="10"/>
      <c r="D71" s="10"/>
      <c r="E71" s="10"/>
      <c r="F71" s="10"/>
      <c r="G71" s="10"/>
      <c r="H71" s="117"/>
      <c r="I71" s="115"/>
      <c r="J71" s="115"/>
      <c r="K71" s="115"/>
      <c r="L71" s="112"/>
      <c r="M71" s="77"/>
      <c r="N71" s="78"/>
      <c r="O71" s="79"/>
      <c r="P71" s="79"/>
      <c r="Q71" s="79"/>
      <c r="R71" s="113"/>
      <c r="S71" s="79"/>
      <c r="T71" s="79"/>
      <c r="U71" s="79"/>
      <c r="V71" s="79"/>
      <c r="W71" s="79"/>
      <c r="X71" s="12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2:53" s="2" customFormat="1" ht="9.75" customHeight="1" x14ac:dyDescent="0.15">
      <c r="B72" s="16"/>
      <c r="C72" s="15"/>
      <c r="D72" s="15"/>
      <c r="E72" s="15"/>
      <c r="F72" s="15"/>
      <c r="G72" s="15"/>
      <c r="H72" s="126"/>
      <c r="I72" s="116"/>
      <c r="J72" s="116"/>
      <c r="K72" s="116"/>
      <c r="L72" s="15"/>
      <c r="M72" s="16"/>
      <c r="N72" s="11"/>
      <c r="O72" s="15"/>
      <c r="P72" s="15"/>
      <c r="Q72" s="15"/>
      <c r="R72" s="15"/>
      <c r="S72" s="15"/>
      <c r="T72" s="15"/>
      <c r="U72" s="15"/>
      <c r="V72" s="15"/>
      <c r="W72" s="63"/>
      <c r="X72" s="64"/>
    </row>
    <row r="73" spans="2:53" s="52" customFormat="1" ht="13.5" customHeight="1" x14ac:dyDescent="0.15">
      <c r="B73" s="50" t="s">
        <v>33</v>
      </c>
      <c r="C73" s="51">
        <v>10000</v>
      </c>
      <c r="D73" s="51">
        <v>9999.2999999999993</v>
      </c>
      <c r="E73" s="51">
        <v>92.5</v>
      </c>
      <c r="F73" s="51">
        <v>241.8</v>
      </c>
      <c r="G73" s="51">
        <v>525.20000000000005</v>
      </c>
      <c r="H73" s="51">
        <v>1774.2</v>
      </c>
      <c r="I73" s="51">
        <v>481.3</v>
      </c>
      <c r="J73" s="51">
        <v>822.4</v>
      </c>
      <c r="K73" s="51">
        <v>470.5</v>
      </c>
      <c r="L73" s="51">
        <v>1785.2</v>
      </c>
      <c r="M73" s="51">
        <v>712.6</v>
      </c>
      <c r="N73" s="51">
        <v>1099.4000000000001</v>
      </c>
      <c r="O73" s="51">
        <v>863.1</v>
      </c>
      <c r="P73" s="51">
        <v>265.10000000000002</v>
      </c>
      <c r="Q73" s="51">
        <v>273.39999999999998</v>
      </c>
      <c r="R73" s="51">
        <v>314.3</v>
      </c>
      <c r="S73" s="51">
        <v>142.1</v>
      </c>
      <c r="T73" s="51">
        <v>67.3</v>
      </c>
      <c r="U73" s="51">
        <v>40.200000000000003</v>
      </c>
      <c r="V73" s="51">
        <v>1325.4</v>
      </c>
      <c r="W73" s="51">
        <v>477.5</v>
      </c>
      <c r="X73" s="51">
        <v>0.7</v>
      </c>
    </row>
    <row r="74" spans="2:53" ht="15.95" customHeight="1" x14ac:dyDescent="0.15">
      <c r="B74" s="4" t="s">
        <v>8</v>
      </c>
      <c r="C74" s="53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54"/>
    </row>
    <row r="75" spans="2:53" ht="13.5" customHeight="1" x14ac:dyDescent="0.15">
      <c r="B75" s="4" t="str">
        <f t="shared" ref="B75:B80" si="5">B12</f>
        <v>　25年平均</v>
      </c>
      <c r="C75" s="35">
        <v>96.8</v>
      </c>
      <c r="D75" s="72">
        <v>96.8</v>
      </c>
      <c r="E75" s="72">
        <v>86.6</v>
      </c>
      <c r="F75" s="72">
        <v>98</v>
      </c>
      <c r="G75" s="72">
        <v>89.5</v>
      </c>
      <c r="H75" s="72">
        <v>96.3</v>
      </c>
      <c r="I75" s="72">
        <v>105.8</v>
      </c>
      <c r="J75" s="72">
        <v>90.5</v>
      </c>
      <c r="K75" s="72">
        <v>96.6</v>
      </c>
      <c r="L75" s="72">
        <v>89.7</v>
      </c>
      <c r="M75" s="72">
        <v>131.4</v>
      </c>
      <c r="N75" s="72">
        <v>94.7</v>
      </c>
      <c r="O75" s="72">
        <v>90.7</v>
      </c>
      <c r="P75" s="72">
        <v>90.3</v>
      </c>
      <c r="Q75" s="72">
        <v>99.8</v>
      </c>
      <c r="R75" s="72">
        <v>95</v>
      </c>
      <c r="S75" s="72">
        <v>94.5</v>
      </c>
      <c r="T75" s="72">
        <v>93.7</v>
      </c>
      <c r="U75" s="72">
        <v>84.9</v>
      </c>
      <c r="V75" s="72">
        <v>101.3</v>
      </c>
      <c r="W75" s="72">
        <v>91.7</v>
      </c>
      <c r="X75" s="37">
        <v>99.7</v>
      </c>
    </row>
    <row r="76" spans="2:53" ht="13.5" customHeight="1" x14ac:dyDescent="0.15">
      <c r="B76" s="19">
        <f t="shared" si="5"/>
        <v>26</v>
      </c>
      <c r="C76" s="35">
        <v>101.1</v>
      </c>
      <c r="D76" s="72">
        <v>101.1</v>
      </c>
      <c r="E76" s="72">
        <v>83.9</v>
      </c>
      <c r="F76" s="72">
        <v>99.4</v>
      </c>
      <c r="G76" s="72">
        <v>89.3</v>
      </c>
      <c r="H76" s="72">
        <v>113</v>
      </c>
      <c r="I76" s="72">
        <v>112.9</v>
      </c>
      <c r="J76" s="72">
        <v>117.5</v>
      </c>
      <c r="K76" s="72">
        <v>105.4</v>
      </c>
      <c r="L76" s="72">
        <v>99.5</v>
      </c>
      <c r="M76" s="72">
        <v>161.1</v>
      </c>
      <c r="N76" s="72">
        <v>75.5</v>
      </c>
      <c r="O76" s="72">
        <v>92</v>
      </c>
      <c r="P76" s="72">
        <v>91.5</v>
      </c>
      <c r="Q76" s="72">
        <v>97.2</v>
      </c>
      <c r="R76" s="72">
        <v>91.4</v>
      </c>
      <c r="S76" s="72">
        <v>88.2</v>
      </c>
      <c r="T76" s="72">
        <v>98.2</v>
      </c>
      <c r="U76" s="72">
        <v>74.5</v>
      </c>
      <c r="V76" s="72">
        <v>103.2</v>
      </c>
      <c r="W76" s="72">
        <v>80.400000000000006</v>
      </c>
      <c r="X76" s="37">
        <v>106.7</v>
      </c>
    </row>
    <row r="77" spans="2:53" ht="13.5" customHeight="1" x14ac:dyDescent="0.15">
      <c r="B77" s="19">
        <f t="shared" si="5"/>
        <v>27</v>
      </c>
      <c r="C77" s="72">
        <v>94.3</v>
      </c>
      <c r="D77" s="72">
        <v>94.3</v>
      </c>
      <c r="E77" s="72">
        <v>69.2</v>
      </c>
      <c r="F77" s="72">
        <v>99</v>
      </c>
      <c r="G77" s="72">
        <v>89.6</v>
      </c>
      <c r="H77" s="72">
        <v>115.3</v>
      </c>
      <c r="I77" s="72">
        <v>114.4</v>
      </c>
      <c r="J77" s="72">
        <v>118.3</v>
      </c>
      <c r="K77" s="72">
        <v>111.1</v>
      </c>
      <c r="L77" s="72">
        <v>69.8</v>
      </c>
      <c r="M77" s="72">
        <v>165.3</v>
      </c>
      <c r="N77" s="72">
        <v>58.3</v>
      </c>
      <c r="O77" s="72">
        <v>89.5</v>
      </c>
      <c r="P77" s="72">
        <v>89.1</v>
      </c>
      <c r="Q77" s="72">
        <v>93.4</v>
      </c>
      <c r="R77" s="72">
        <v>93</v>
      </c>
      <c r="S77" s="72">
        <v>83.5</v>
      </c>
      <c r="T77" s="72">
        <v>84.7</v>
      </c>
      <c r="U77" s="72">
        <v>60.7</v>
      </c>
      <c r="V77" s="72">
        <v>103.5</v>
      </c>
      <c r="W77" s="72">
        <v>88</v>
      </c>
      <c r="X77" s="72">
        <v>105.2</v>
      </c>
    </row>
    <row r="78" spans="2:53" ht="13.5" customHeight="1" x14ac:dyDescent="0.15">
      <c r="B78" s="19">
        <f t="shared" si="5"/>
        <v>28</v>
      </c>
      <c r="C78" s="35">
        <v>96.2</v>
      </c>
      <c r="D78" s="72">
        <v>96.2</v>
      </c>
      <c r="E78" s="72">
        <v>75.400000000000006</v>
      </c>
      <c r="F78" s="72">
        <v>100.3</v>
      </c>
      <c r="G78" s="72">
        <v>92.2</v>
      </c>
      <c r="H78" s="72">
        <v>119</v>
      </c>
      <c r="I78" s="72">
        <v>119.3</v>
      </c>
      <c r="J78" s="72">
        <v>122.2</v>
      </c>
      <c r="K78" s="72">
        <v>112.9</v>
      </c>
      <c r="L78" s="72">
        <v>66.900000000000006</v>
      </c>
      <c r="M78" s="72">
        <v>174.7</v>
      </c>
      <c r="N78" s="72">
        <v>60.5</v>
      </c>
      <c r="O78" s="72">
        <v>87.9</v>
      </c>
      <c r="P78" s="72">
        <v>89.5</v>
      </c>
      <c r="Q78" s="72">
        <v>88.1</v>
      </c>
      <c r="R78" s="72">
        <v>94.1</v>
      </c>
      <c r="S78" s="72">
        <v>87.2</v>
      </c>
      <c r="T78" s="72">
        <v>98.2</v>
      </c>
      <c r="U78" s="72">
        <v>57.2</v>
      </c>
      <c r="V78" s="72">
        <v>106.3</v>
      </c>
      <c r="W78" s="72">
        <v>93.9</v>
      </c>
      <c r="X78" s="37">
        <v>98.5</v>
      </c>
    </row>
    <row r="79" spans="2:53" ht="13.5" customHeight="1" x14ac:dyDescent="0.15">
      <c r="B79" s="68">
        <f t="shared" si="5"/>
        <v>29</v>
      </c>
      <c r="C79" s="69">
        <v>103.9</v>
      </c>
      <c r="D79" s="69">
        <v>103.9</v>
      </c>
      <c r="E79" s="69">
        <v>86.7</v>
      </c>
      <c r="F79" s="69">
        <v>106.5</v>
      </c>
      <c r="G79" s="69">
        <v>95.2</v>
      </c>
      <c r="H79" s="69">
        <v>140.4</v>
      </c>
      <c r="I79" s="69">
        <v>133.9</v>
      </c>
      <c r="J79" s="69">
        <v>154.4</v>
      </c>
      <c r="K79" s="69">
        <v>122.6</v>
      </c>
      <c r="L79" s="69">
        <v>65.7</v>
      </c>
      <c r="M79" s="69">
        <v>204.8</v>
      </c>
      <c r="N79" s="69">
        <v>64.599999999999994</v>
      </c>
      <c r="O79" s="69">
        <v>92.1</v>
      </c>
      <c r="P79" s="69">
        <v>94.2</v>
      </c>
      <c r="Q79" s="103">
        <v>84.4</v>
      </c>
      <c r="R79" s="69">
        <v>92.3</v>
      </c>
      <c r="S79" s="69">
        <v>86.6</v>
      </c>
      <c r="T79" s="69">
        <v>97.3</v>
      </c>
      <c r="U79" s="69">
        <v>62.4</v>
      </c>
      <c r="V79" s="69">
        <v>107.6</v>
      </c>
      <c r="W79" s="103">
        <v>106.4</v>
      </c>
      <c r="X79" s="69">
        <v>95.1</v>
      </c>
      <c r="Y79" s="53"/>
    </row>
    <row r="80" spans="2:53" ht="13.5" customHeight="1" x14ac:dyDescent="0.15">
      <c r="B80" s="4" t="str">
        <f t="shared" si="5"/>
        <v>28年  Ⅳ期</v>
      </c>
      <c r="C80" s="35">
        <v>97.7</v>
      </c>
      <c r="D80" s="35">
        <v>97.7</v>
      </c>
      <c r="E80" s="35">
        <v>80.3</v>
      </c>
      <c r="F80" s="35">
        <v>103.9</v>
      </c>
      <c r="G80" s="35">
        <v>95.9</v>
      </c>
      <c r="H80" s="35">
        <v>120</v>
      </c>
      <c r="I80" s="35">
        <v>127.2</v>
      </c>
      <c r="J80" s="35">
        <v>118.4</v>
      </c>
      <c r="K80" s="35">
        <v>115.2</v>
      </c>
      <c r="L80" s="35">
        <v>65.599999999999994</v>
      </c>
      <c r="M80" s="35">
        <v>181.8</v>
      </c>
      <c r="N80" s="35">
        <v>56.9</v>
      </c>
      <c r="O80" s="35">
        <v>88.2</v>
      </c>
      <c r="P80" s="35">
        <v>98.7</v>
      </c>
      <c r="Q80" s="35">
        <v>95</v>
      </c>
      <c r="R80" s="35">
        <v>96.5</v>
      </c>
      <c r="S80" s="35">
        <v>93.6</v>
      </c>
      <c r="T80" s="35">
        <v>97.3</v>
      </c>
      <c r="U80" s="35">
        <v>55.7</v>
      </c>
      <c r="V80" s="35">
        <v>108.4</v>
      </c>
      <c r="W80" s="35">
        <v>99.9</v>
      </c>
      <c r="X80" s="72">
        <v>105</v>
      </c>
    </row>
    <row r="81" spans="2:27" ht="13.5" customHeight="1" x14ac:dyDescent="0.15">
      <c r="B81" s="4" t="str">
        <f t="shared" ref="B81:B86" si="6">B18</f>
        <v>29年  Ⅰ期</v>
      </c>
      <c r="C81" s="35">
        <v>97.8</v>
      </c>
      <c r="D81" s="35">
        <v>97.8</v>
      </c>
      <c r="E81" s="35">
        <v>82.1</v>
      </c>
      <c r="F81" s="35">
        <v>105</v>
      </c>
      <c r="G81" s="35">
        <v>93.7</v>
      </c>
      <c r="H81" s="35">
        <v>126.2</v>
      </c>
      <c r="I81" s="35">
        <v>127.9</v>
      </c>
      <c r="J81" s="35">
        <v>132.19999999999999</v>
      </c>
      <c r="K81" s="35">
        <v>114.1</v>
      </c>
      <c r="L81" s="35">
        <v>61.6</v>
      </c>
      <c r="M81" s="35">
        <v>196</v>
      </c>
      <c r="N81" s="35">
        <v>65.7</v>
      </c>
      <c r="O81" s="35">
        <v>86</v>
      </c>
      <c r="P81" s="35">
        <v>89.3</v>
      </c>
      <c r="Q81" s="35">
        <v>78</v>
      </c>
      <c r="R81" s="35">
        <v>91.4</v>
      </c>
      <c r="S81" s="35">
        <v>78.2</v>
      </c>
      <c r="T81" s="35">
        <v>97.3</v>
      </c>
      <c r="U81" s="35">
        <v>65.099999999999994</v>
      </c>
      <c r="V81" s="35">
        <v>98.4</v>
      </c>
      <c r="W81" s="35">
        <v>106.7</v>
      </c>
      <c r="X81" s="72">
        <v>69.099999999999994</v>
      </c>
    </row>
    <row r="82" spans="2:27" ht="13.5" customHeight="1" x14ac:dyDescent="0.15">
      <c r="B82" s="4" t="str">
        <f t="shared" si="6"/>
        <v>　　　  Ⅱ期</v>
      </c>
      <c r="C82" s="35">
        <v>104.1</v>
      </c>
      <c r="D82" s="35">
        <v>104.1</v>
      </c>
      <c r="E82" s="35">
        <v>87.1</v>
      </c>
      <c r="F82" s="35">
        <v>107.2</v>
      </c>
      <c r="G82" s="35">
        <v>93.1</v>
      </c>
      <c r="H82" s="35">
        <v>139.30000000000001</v>
      </c>
      <c r="I82" s="35">
        <v>125</v>
      </c>
      <c r="J82" s="35">
        <v>158.6</v>
      </c>
      <c r="K82" s="35">
        <v>120.2</v>
      </c>
      <c r="L82" s="35">
        <v>65.5</v>
      </c>
      <c r="M82" s="35">
        <v>199.7</v>
      </c>
      <c r="N82" s="35">
        <v>62.3</v>
      </c>
      <c r="O82" s="35">
        <v>92.4</v>
      </c>
      <c r="P82" s="35">
        <v>97.7</v>
      </c>
      <c r="Q82" s="35">
        <v>82.4</v>
      </c>
      <c r="R82" s="35">
        <v>94.4</v>
      </c>
      <c r="S82" s="35">
        <v>85.3</v>
      </c>
      <c r="T82" s="35">
        <v>100.9</v>
      </c>
      <c r="U82" s="35">
        <v>69.900000000000006</v>
      </c>
      <c r="V82" s="35">
        <v>116.2</v>
      </c>
      <c r="W82" s="35">
        <v>103.7</v>
      </c>
      <c r="X82" s="72">
        <v>93.8</v>
      </c>
    </row>
    <row r="83" spans="2:27" ht="13.5" customHeight="1" x14ac:dyDescent="0.15">
      <c r="B83" s="4" t="str">
        <f t="shared" si="6"/>
        <v>　　　  Ⅲ期</v>
      </c>
      <c r="C83" s="35">
        <v>106.4</v>
      </c>
      <c r="D83" s="35">
        <v>106.4</v>
      </c>
      <c r="E83" s="35">
        <v>84.9</v>
      </c>
      <c r="F83" s="35">
        <v>103.8</v>
      </c>
      <c r="G83" s="35">
        <v>95.7</v>
      </c>
      <c r="H83" s="35">
        <v>148.9</v>
      </c>
      <c r="I83" s="35">
        <v>132.4</v>
      </c>
      <c r="J83" s="35">
        <v>168.1</v>
      </c>
      <c r="K83" s="35">
        <v>132</v>
      </c>
      <c r="L83" s="35">
        <v>67.7</v>
      </c>
      <c r="M83" s="35">
        <v>210.6</v>
      </c>
      <c r="N83" s="35">
        <v>67.2</v>
      </c>
      <c r="O83" s="35">
        <v>91.3</v>
      </c>
      <c r="P83" s="35">
        <v>92.4</v>
      </c>
      <c r="Q83" s="35">
        <v>82.1</v>
      </c>
      <c r="R83" s="35">
        <v>90</v>
      </c>
      <c r="S83" s="35">
        <v>90.9</v>
      </c>
      <c r="T83" s="35">
        <v>97.3</v>
      </c>
      <c r="U83" s="35">
        <v>57.4</v>
      </c>
      <c r="V83" s="35">
        <v>110.6</v>
      </c>
      <c r="W83" s="35">
        <v>103.9</v>
      </c>
      <c r="X83" s="72">
        <v>97.6</v>
      </c>
    </row>
    <row r="84" spans="2:27" ht="13.5" customHeight="1" x14ac:dyDescent="0.15">
      <c r="B84" s="4" t="str">
        <f t="shared" si="6"/>
        <v>　　　  Ⅳ期</v>
      </c>
      <c r="C84" s="35">
        <v>107.1</v>
      </c>
      <c r="D84" s="35">
        <v>107.1</v>
      </c>
      <c r="E84" s="35">
        <v>92.7</v>
      </c>
      <c r="F84" s="35">
        <v>110</v>
      </c>
      <c r="G84" s="35">
        <v>98.3</v>
      </c>
      <c r="H84" s="35">
        <v>147.1</v>
      </c>
      <c r="I84" s="35">
        <v>150.19999999999999</v>
      </c>
      <c r="J84" s="35">
        <v>158.6</v>
      </c>
      <c r="K84" s="35">
        <v>123.9</v>
      </c>
      <c r="L84" s="35">
        <v>68</v>
      </c>
      <c r="M84" s="35">
        <v>212.9</v>
      </c>
      <c r="N84" s="35">
        <v>63.2</v>
      </c>
      <c r="O84" s="35">
        <v>98.9</v>
      </c>
      <c r="P84" s="35">
        <v>97.3</v>
      </c>
      <c r="Q84" s="35">
        <v>95.1</v>
      </c>
      <c r="R84" s="35">
        <v>93.5</v>
      </c>
      <c r="S84" s="35">
        <v>91.9</v>
      </c>
      <c r="T84" s="35">
        <v>93.7</v>
      </c>
      <c r="U84" s="35">
        <v>57.1</v>
      </c>
      <c r="V84" s="35">
        <v>105.1</v>
      </c>
      <c r="W84" s="35">
        <v>111.2</v>
      </c>
      <c r="X84" s="72">
        <v>119.8</v>
      </c>
    </row>
    <row r="85" spans="2:27" ht="13.5" customHeight="1" x14ac:dyDescent="0.15">
      <c r="B85" s="70" t="str">
        <f t="shared" si="6"/>
        <v>30年  Ⅰ期</v>
      </c>
      <c r="C85" s="73">
        <v>106.9</v>
      </c>
      <c r="D85" s="73">
        <v>106.9</v>
      </c>
      <c r="E85" s="73">
        <v>92.3</v>
      </c>
      <c r="F85" s="73">
        <v>106.2</v>
      </c>
      <c r="G85" s="73">
        <v>97.8</v>
      </c>
      <c r="H85" s="73">
        <v>149.19999999999999</v>
      </c>
      <c r="I85" s="73">
        <v>146.4</v>
      </c>
      <c r="J85" s="73">
        <v>166.4</v>
      </c>
      <c r="K85" s="73">
        <v>121.9</v>
      </c>
      <c r="L85" s="73">
        <v>66.7</v>
      </c>
      <c r="M85" s="73">
        <v>228.3</v>
      </c>
      <c r="N85" s="73">
        <v>75.5</v>
      </c>
      <c r="O85" s="73">
        <v>87.6</v>
      </c>
      <c r="P85" s="73">
        <v>99.2</v>
      </c>
      <c r="Q85" s="109">
        <v>77</v>
      </c>
      <c r="R85" s="73">
        <v>91</v>
      </c>
      <c r="S85" s="73">
        <v>84.5</v>
      </c>
      <c r="T85" s="73">
        <v>75.7</v>
      </c>
      <c r="U85" s="73">
        <v>65.2</v>
      </c>
      <c r="V85" s="73">
        <v>96.5</v>
      </c>
      <c r="W85" s="104">
        <v>114.6</v>
      </c>
      <c r="X85" s="73">
        <v>83.2</v>
      </c>
    </row>
    <row r="86" spans="2:27" ht="13.5" customHeight="1" x14ac:dyDescent="0.15">
      <c r="B86" s="19" t="str">
        <f t="shared" si="6"/>
        <v>29年        4月</v>
      </c>
      <c r="C86" s="35">
        <v>103.2</v>
      </c>
      <c r="D86" s="72">
        <v>103.2</v>
      </c>
      <c r="E86" s="72">
        <v>85.2</v>
      </c>
      <c r="F86" s="72">
        <v>107.9</v>
      </c>
      <c r="G86" s="72">
        <v>93.6</v>
      </c>
      <c r="H86" s="72">
        <v>131</v>
      </c>
      <c r="I86" s="72">
        <v>124.1</v>
      </c>
      <c r="J86" s="72">
        <v>152.4</v>
      </c>
      <c r="K86" s="72">
        <v>100.6</v>
      </c>
      <c r="L86" s="72">
        <v>66.400000000000006</v>
      </c>
      <c r="M86" s="72">
        <v>202.2</v>
      </c>
      <c r="N86" s="72">
        <v>58.4</v>
      </c>
      <c r="O86" s="72">
        <v>94.8</v>
      </c>
      <c r="P86" s="72">
        <v>99.3</v>
      </c>
      <c r="Q86" s="72">
        <v>94.1</v>
      </c>
      <c r="R86" s="72">
        <v>92.6</v>
      </c>
      <c r="S86" s="72">
        <v>85.4</v>
      </c>
      <c r="T86" s="72">
        <v>97.3</v>
      </c>
      <c r="U86" s="72">
        <v>78</v>
      </c>
      <c r="V86" s="72">
        <v>117.6</v>
      </c>
      <c r="W86" s="72">
        <v>101.8</v>
      </c>
      <c r="X86" s="72">
        <v>100</v>
      </c>
    </row>
    <row r="87" spans="2:27" ht="13.5" customHeight="1" x14ac:dyDescent="0.15">
      <c r="B87" s="19">
        <f t="shared" ref="B87:B90" si="7">B24</f>
        <v>5</v>
      </c>
      <c r="C87" s="35">
        <v>98.7</v>
      </c>
      <c r="D87" s="72">
        <v>98.7</v>
      </c>
      <c r="E87" s="72">
        <v>85.8</v>
      </c>
      <c r="F87" s="72">
        <v>98</v>
      </c>
      <c r="G87" s="72">
        <v>89.4</v>
      </c>
      <c r="H87" s="72">
        <v>135.19999999999999</v>
      </c>
      <c r="I87" s="72">
        <v>119</v>
      </c>
      <c r="J87" s="72">
        <v>154.19999999999999</v>
      </c>
      <c r="K87" s="72">
        <v>118.6</v>
      </c>
      <c r="L87" s="72">
        <v>62.9</v>
      </c>
      <c r="M87" s="72">
        <v>187.1</v>
      </c>
      <c r="N87" s="72">
        <v>55.1</v>
      </c>
      <c r="O87" s="72">
        <v>84.2</v>
      </c>
      <c r="P87" s="72">
        <v>92.7</v>
      </c>
      <c r="Q87" s="72">
        <v>68.099999999999994</v>
      </c>
      <c r="R87" s="72">
        <v>90.2</v>
      </c>
      <c r="S87" s="72">
        <v>79</v>
      </c>
      <c r="T87" s="72">
        <v>97.3</v>
      </c>
      <c r="U87" s="72">
        <v>72.599999999999994</v>
      </c>
      <c r="V87" s="72">
        <v>112.3</v>
      </c>
      <c r="W87" s="72">
        <v>100.8</v>
      </c>
      <c r="X87" s="72">
        <v>77.400000000000006</v>
      </c>
    </row>
    <row r="88" spans="2:27" ht="13.5" customHeight="1" x14ac:dyDescent="0.15">
      <c r="B88" s="19">
        <f t="shared" si="7"/>
        <v>6</v>
      </c>
      <c r="C88" s="35">
        <v>110.4</v>
      </c>
      <c r="D88" s="72">
        <v>110.4</v>
      </c>
      <c r="E88" s="72">
        <v>90.4</v>
      </c>
      <c r="F88" s="72">
        <v>115.8</v>
      </c>
      <c r="G88" s="72">
        <v>96.2</v>
      </c>
      <c r="H88" s="72">
        <v>151.80000000000001</v>
      </c>
      <c r="I88" s="72">
        <v>132</v>
      </c>
      <c r="J88" s="72">
        <v>169.3</v>
      </c>
      <c r="K88" s="72">
        <v>141.5</v>
      </c>
      <c r="L88" s="72">
        <v>67.3</v>
      </c>
      <c r="M88" s="72">
        <v>209.8</v>
      </c>
      <c r="N88" s="72">
        <v>73.3</v>
      </c>
      <c r="O88" s="72">
        <v>98.1</v>
      </c>
      <c r="P88" s="72">
        <v>101.1</v>
      </c>
      <c r="Q88" s="72">
        <v>85.1</v>
      </c>
      <c r="R88" s="72">
        <v>100.4</v>
      </c>
      <c r="S88" s="72">
        <v>91.4</v>
      </c>
      <c r="T88" s="72">
        <v>108.1</v>
      </c>
      <c r="U88" s="72">
        <v>59</v>
      </c>
      <c r="V88" s="72">
        <v>118.6</v>
      </c>
      <c r="W88" s="72">
        <v>108.6</v>
      </c>
      <c r="X88" s="72">
        <v>104</v>
      </c>
    </row>
    <row r="89" spans="2:27" ht="13.5" customHeight="1" x14ac:dyDescent="0.15">
      <c r="B89" s="19">
        <f t="shared" si="7"/>
        <v>7</v>
      </c>
      <c r="C89" s="35">
        <v>106.6</v>
      </c>
      <c r="D89" s="72">
        <v>106.6</v>
      </c>
      <c r="E89" s="72">
        <v>87.2</v>
      </c>
      <c r="F89" s="72">
        <v>103.6</v>
      </c>
      <c r="G89" s="72">
        <v>96.6</v>
      </c>
      <c r="H89" s="72">
        <v>143.30000000000001</v>
      </c>
      <c r="I89" s="72">
        <v>126</v>
      </c>
      <c r="J89" s="72">
        <v>156.4</v>
      </c>
      <c r="K89" s="72">
        <v>138</v>
      </c>
      <c r="L89" s="72">
        <v>68.7</v>
      </c>
      <c r="M89" s="72">
        <v>210</v>
      </c>
      <c r="N89" s="72">
        <v>64.099999999999994</v>
      </c>
      <c r="O89" s="72">
        <v>95.5</v>
      </c>
      <c r="P89" s="72">
        <v>92</v>
      </c>
      <c r="Q89" s="72">
        <v>81.8</v>
      </c>
      <c r="R89" s="72">
        <v>93.8</v>
      </c>
      <c r="S89" s="72">
        <v>88.1</v>
      </c>
      <c r="T89" s="72">
        <v>108.1</v>
      </c>
      <c r="U89" s="72">
        <v>54</v>
      </c>
      <c r="V89" s="72">
        <v>116.5</v>
      </c>
      <c r="W89" s="72">
        <v>105.6</v>
      </c>
      <c r="X89" s="72">
        <v>103.9</v>
      </c>
    </row>
    <row r="90" spans="2:27" ht="13.5" customHeight="1" x14ac:dyDescent="0.15">
      <c r="B90" s="19">
        <f t="shared" si="7"/>
        <v>8</v>
      </c>
      <c r="C90" s="35">
        <v>101.8</v>
      </c>
      <c r="D90" s="72">
        <v>101.8</v>
      </c>
      <c r="E90" s="72">
        <v>78.599999999999994</v>
      </c>
      <c r="F90" s="72">
        <v>99.2</v>
      </c>
      <c r="G90" s="72">
        <v>93.1</v>
      </c>
      <c r="H90" s="72">
        <v>148.30000000000001</v>
      </c>
      <c r="I90" s="72">
        <v>117.2</v>
      </c>
      <c r="J90" s="72">
        <v>179.1</v>
      </c>
      <c r="K90" s="72">
        <v>126</v>
      </c>
      <c r="L90" s="72">
        <v>66.599999999999994</v>
      </c>
      <c r="M90" s="72">
        <v>184</v>
      </c>
      <c r="N90" s="72">
        <v>62.6</v>
      </c>
      <c r="O90" s="72">
        <v>82</v>
      </c>
      <c r="P90" s="72">
        <v>84.3</v>
      </c>
      <c r="Q90" s="72">
        <v>86</v>
      </c>
      <c r="R90" s="72">
        <v>87.7</v>
      </c>
      <c r="S90" s="72">
        <v>89.4</v>
      </c>
      <c r="T90" s="72">
        <v>86.5</v>
      </c>
      <c r="U90" s="72">
        <v>59.6</v>
      </c>
      <c r="V90" s="72">
        <v>109.5</v>
      </c>
      <c r="W90" s="72">
        <v>96.5</v>
      </c>
      <c r="X90" s="72">
        <v>86.7</v>
      </c>
    </row>
    <row r="91" spans="2:27" ht="13.5" customHeight="1" x14ac:dyDescent="0.15">
      <c r="B91" s="19">
        <f>B28</f>
        <v>9</v>
      </c>
      <c r="C91" s="35">
        <v>110.8</v>
      </c>
      <c r="D91" s="72">
        <v>110.8</v>
      </c>
      <c r="E91" s="72">
        <v>88.9</v>
      </c>
      <c r="F91" s="72">
        <v>108.5</v>
      </c>
      <c r="G91" s="72">
        <v>97.4</v>
      </c>
      <c r="H91" s="72">
        <v>155.1</v>
      </c>
      <c r="I91" s="72">
        <v>154</v>
      </c>
      <c r="J91" s="72">
        <v>168.9</v>
      </c>
      <c r="K91" s="72">
        <v>132</v>
      </c>
      <c r="L91" s="72">
        <v>67.8</v>
      </c>
      <c r="M91" s="72">
        <v>237.7</v>
      </c>
      <c r="N91" s="72">
        <v>75</v>
      </c>
      <c r="O91" s="72">
        <v>96.3</v>
      </c>
      <c r="P91" s="72">
        <v>100.8</v>
      </c>
      <c r="Q91" s="72">
        <v>78.400000000000006</v>
      </c>
      <c r="R91" s="72">
        <v>88.6</v>
      </c>
      <c r="S91" s="72">
        <v>95.1</v>
      </c>
      <c r="T91" s="72">
        <v>97.3</v>
      </c>
      <c r="U91" s="72">
        <v>58.7</v>
      </c>
      <c r="V91" s="72">
        <v>105.9</v>
      </c>
      <c r="W91" s="72">
        <v>109.5</v>
      </c>
      <c r="X91" s="72">
        <v>102.3</v>
      </c>
    </row>
    <row r="92" spans="2:27" ht="13.5" customHeight="1" x14ac:dyDescent="0.15">
      <c r="B92" s="19">
        <f>B29</f>
        <v>10</v>
      </c>
      <c r="C92" s="35">
        <v>108.5</v>
      </c>
      <c r="D92" s="72">
        <v>108.5</v>
      </c>
      <c r="E92" s="72">
        <v>92.1</v>
      </c>
      <c r="F92" s="72">
        <v>112.7</v>
      </c>
      <c r="G92" s="72">
        <v>96.9</v>
      </c>
      <c r="H92" s="72">
        <v>156.6</v>
      </c>
      <c r="I92" s="72">
        <v>151.9</v>
      </c>
      <c r="J92" s="72">
        <v>173.4</v>
      </c>
      <c r="K92" s="72">
        <v>132</v>
      </c>
      <c r="L92" s="72">
        <v>67.400000000000006</v>
      </c>
      <c r="M92" s="72">
        <v>213.1</v>
      </c>
      <c r="N92" s="72">
        <v>62.8</v>
      </c>
      <c r="O92" s="72">
        <v>98.3</v>
      </c>
      <c r="P92" s="72">
        <v>93.6</v>
      </c>
      <c r="Q92" s="72">
        <v>92.1</v>
      </c>
      <c r="R92" s="72">
        <v>92.5</v>
      </c>
      <c r="S92" s="72">
        <v>90.8</v>
      </c>
      <c r="T92" s="72">
        <v>108.1</v>
      </c>
      <c r="U92" s="72">
        <v>59.4</v>
      </c>
      <c r="V92" s="72">
        <v>103.6</v>
      </c>
      <c r="W92" s="72">
        <v>115.5</v>
      </c>
      <c r="X92" s="72">
        <v>133.9</v>
      </c>
    </row>
    <row r="93" spans="2:27" ht="13.5" customHeight="1" x14ac:dyDescent="0.15">
      <c r="B93" s="19">
        <f t="shared" ref="B93:B98" si="8">B30</f>
        <v>11</v>
      </c>
      <c r="C93" s="35">
        <v>105</v>
      </c>
      <c r="D93" s="72">
        <v>105</v>
      </c>
      <c r="E93" s="72">
        <v>95.4</v>
      </c>
      <c r="F93" s="72">
        <v>111.3</v>
      </c>
      <c r="G93" s="72">
        <v>98.5</v>
      </c>
      <c r="H93" s="72">
        <v>137.6</v>
      </c>
      <c r="I93" s="72">
        <v>134.6</v>
      </c>
      <c r="J93" s="72">
        <v>146.6</v>
      </c>
      <c r="K93" s="72">
        <v>125.2</v>
      </c>
      <c r="L93" s="72">
        <v>68.599999999999994</v>
      </c>
      <c r="M93" s="72">
        <v>211.5</v>
      </c>
      <c r="N93" s="72">
        <v>64.400000000000006</v>
      </c>
      <c r="O93" s="72">
        <v>101.8</v>
      </c>
      <c r="P93" s="72">
        <v>95</v>
      </c>
      <c r="Q93" s="72">
        <v>87.9</v>
      </c>
      <c r="R93" s="72">
        <v>95.6</v>
      </c>
      <c r="S93" s="72">
        <v>91.5</v>
      </c>
      <c r="T93" s="72">
        <v>86.5</v>
      </c>
      <c r="U93" s="72">
        <v>53.2</v>
      </c>
      <c r="V93" s="72">
        <v>101.7</v>
      </c>
      <c r="W93" s="72">
        <v>107.1</v>
      </c>
      <c r="X93" s="72">
        <v>126.4</v>
      </c>
    </row>
    <row r="94" spans="2:27" ht="13.5" customHeight="1" x14ac:dyDescent="0.15">
      <c r="B94" s="19">
        <f t="shared" si="8"/>
        <v>12</v>
      </c>
      <c r="C94" s="35">
        <v>107.9</v>
      </c>
      <c r="D94" s="72">
        <v>107.9</v>
      </c>
      <c r="E94" s="72">
        <v>90.6</v>
      </c>
      <c r="F94" s="72">
        <v>106.1</v>
      </c>
      <c r="G94" s="72">
        <v>99.4</v>
      </c>
      <c r="H94" s="72">
        <v>147</v>
      </c>
      <c r="I94" s="72">
        <v>164</v>
      </c>
      <c r="J94" s="72">
        <v>155.69999999999999</v>
      </c>
      <c r="K94" s="72">
        <v>114.5</v>
      </c>
      <c r="L94" s="72">
        <v>68</v>
      </c>
      <c r="M94" s="72">
        <v>214.2</v>
      </c>
      <c r="N94" s="72">
        <v>62.5</v>
      </c>
      <c r="O94" s="72">
        <v>96.6</v>
      </c>
      <c r="P94" s="72">
        <v>103.2</v>
      </c>
      <c r="Q94" s="72">
        <v>105.3</v>
      </c>
      <c r="R94" s="72">
        <v>92.3</v>
      </c>
      <c r="S94" s="72">
        <v>93.3</v>
      </c>
      <c r="T94" s="72">
        <v>86.5</v>
      </c>
      <c r="U94" s="72">
        <v>58.8</v>
      </c>
      <c r="V94" s="72">
        <v>110.1</v>
      </c>
      <c r="W94" s="72">
        <v>111</v>
      </c>
      <c r="X94" s="72">
        <v>99.1</v>
      </c>
    </row>
    <row r="95" spans="2:27" ht="13.5" customHeight="1" x14ac:dyDescent="0.15">
      <c r="B95" s="19" t="str">
        <f t="shared" si="8"/>
        <v>30年        1月</v>
      </c>
      <c r="C95" s="35">
        <v>97.1</v>
      </c>
      <c r="D95" s="72">
        <v>97.1</v>
      </c>
      <c r="E95" s="72">
        <v>84.8</v>
      </c>
      <c r="F95" s="72">
        <v>99.7</v>
      </c>
      <c r="G95" s="72">
        <v>94</v>
      </c>
      <c r="H95" s="72">
        <v>132.30000000000001</v>
      </c>
      <c r="I95" s="72">
        <v>122.9</v>
      </c>
      <c r="J95" s="72">
        <v>149.6</v>
      </c>
      <c r="K95" s="72">
        <v>111.7</v>
      </c>
      <c r="L95" s="72">
        <v>65.900000000000006</v>
      </c>
      <c r="M95" s="72">
        <v>204.1</v>
      </c>
      <c r="N95" s="72">
        <v>66.099999999999994</v>
      </c>
      <c r="O95" s="72">
        <v>81.3</v>
      </c>
      <c r="P95" s="72">
        <v>90.1</v>
      </c>
      <c r="Q95" s="72">
        <v>70.599999999999994</v>
      </c>
      <c r="R95" s="72">
        <v>84.3</v>
      </c>
      <c r="S95" s="72">
        <v>74.7</v>
      </c>
      <c r="T95" s="72">
        <v>64.900000000000006</v>
      </c>
      <c r="U95" s="72">
        <v>59.7</v>
      </c>
      <c r="V95" s="72">
        <v>85.7</v>
      </c>
      <c r="W95" s="72">
        <v>100.2</v>
      </c>
      <c r="X95" s="37">
        <v>50.5</v>
      </c>
      <c r="AA95" s="87"/>
    </row>
    <row r="96" spans="2:27" ht="13.5" customHeight="1" x14ac:dyDescent="0.15">
      <c r="B96" s="19">
        <f t="shared" si="8"/>
        <v>2</v>
      </c>
      <c r="C96" s="35">
        <v>104.6</v>
      </c>
      <c r="D96" s="72">
        <v>104.6</v>
      </c>
      <c r="E96" s="72">
        <v>92.7</v>
      </c>
      <c r="F96" s="72">
        <v>106.1</v>
      </c>
      <c r="G96" s="72">
        <v>96.7</v>
      </c>
      <c r="H96" s="72">
        <v>146.30000000000001</v>
      </c>
      <c r="I96" s="72">
        <v>157.1</v>
      </c>
      <c r="J96" s="72">
        <v>153.19999999999999</v>
      </c>
      <c r="K96" s="72">
        <v>123.2</v>
      </c>
      <c r="L96" s="72">
        <v>65.599999999999994</v>
      </c>
      <c r="M96" s="72">
        <v>214.6</v>
      </c>
      <c r="N96" s="72">
        <v>77.7</v>
      </c>
      <c r="O96" s="72">
        <v>85.1</v>
      </c>
      <c r="P96" s="72">
        <v>91.4</v>
      </c>
      <c r="Q96" s="72">
        <v>66</v>
      </c>
      <c r="R96" s="72">
        <v>90.8</v>
      </c>
      <c r="S96" s="72">
        <v>83.4</v>
      </c>
      <c r="T96" s="72">
        <v>75.7</v>
      </c>
      <c r="U96" s="72">
        <v>67.2</v>
      </c>
      <c r="V96" s="72">
        <v>93.5</v>
      </c>
      <c r="W96" s="72">
        <v>122.1</v>
      </c>
      <c r="X96" s="37">
        <v>69.900000000000006</v>
      </c>
    </row>
    <row r="97" spans="2:24" ht="13.5" customHeight="1" x14ac:dyDescent="0.15">
      <c r="B97" s="19">
        <f t="shared" si="8"/>
        <v>3</v>
      </c>
      <c r="C97" s="108">
        <v>119.1</v>
      </c>
      <c r="D97" s="107">
        <v>119.1</v>
      </c>
      <c r="E97" s="72">
        <v>99.3</v>
      </c>
      <c r="F97" s="72">
        <v>112.9</v>
      </c>
      <c r="G97" s="72">
        <v>102.7</v>
      </c>
      <c r="H97" s="72">
        <v>168.9</v>
      </c>
      <c r="I97" s="72">
        <v>159.1</v>
      </c>
      <c r="J97" s="72">
        <v>196.4</v>
      </c>
      <c r="K97" s="72">
        <v>130.80000000000001</v>
      </c>
      <c r="L97" s="72">
        <v>68.7</v>
      </c>
      <c r="M97" s="72">
        <v>266.3</v>
      </c>
      <c r="N97" s="72">
        <v>82.7</v>
      </c>
      <c r="O97" s="72">
        <v>96.5</v>
      </c>
      <c r="P97" s="72">
        <v>116</v>
      </c>
      <c r="Q97" s="107">
        <v>94.5</v>
      </c>
      <c r="R97" s="72">
        <v>97.8</v>
      </c>
      <c r="S97" s="72">
        <v>95.3</v>
      </c>
      <c r="T97" s="72">
        <v>86.5</v>
      </c>
      <c r="U97" s="72">
        <v>68.8</v>
      </c>
      <c r="V97" s="106">
        <v>110.4</v>
      </c>
      <c r="W97" s="106">
        <v>121.4</v>
      </c>
      <c r="X97" s="37">
        <v>129.19999999999999</v>
      </c>
    </row>
    <row r="98" spans="2:24" ht="13.5" customHeight="1" x14ac:dyDescent="0.15">
      <c r="B98" s="19">
        <f t="shared" si="8"/>
        <v>4</v>
      </c>
      <c r="C98" s="35">
        <v>110.4</v>
      </c>
      <c r="D98" s="72">
        <v>110.4</v>
      </c>
      <c r="E98" s="72">
        <v>89</v>
      </c>
      <c r="F98" s="72">
        <v>111</v>
      </c>
      <c r="G98" s="72">
        <v>95.6</v>
      </c>
      <c r="H98" s="72">
        <v>164.1</v>
      </c>
      <c r="I98" s="72">
        <v>143.9</v>
      </c>
      <c r="J98" s="72">
        <v>197.2</v>
      </c>
      <c r="K98" s="72">
        <v>127</v>
      </c>
      <c r="L98" s="72">
        <v>65.099999999999994</v>
      </c>
      <c r="M98" s="72">
        <v>227.9</v>
      </c>
      <c r="N98" s="72">
        <v>66.2</v>
      </c>
      <c r="O98" s="72">
        <v>85</v>
      </c>
      <c r="P98" s="72">
        <v>103</v>
      </c>
      <c r="Q98" s="72">
        <v>95.3</v>
      </c>
      <c r="R98" s="72">
        <v>94.5</v>
      </c>
      <c r="S98" s="72">
        <v>80.8</v>
      </c>
      <c r="T98" s="72">
        <v>86.5</v>
      </c>
      <c r="U98" s="72">
        <v>74.5</v>
      </c>
      <c r="V98" s="72">
        <v>115</v>
      </c>
      <c r="W98" s="72">
        <v>97.2</v>
      </c>
      <c r="X98" s="37">
        <v>118.6</v>
      </c>
    </row>
    <row r="99" spans="2:24" ht="15.95" customHeight="1" x14ac:dyDescent="0.15">
      <c r="B99" s="4" t="s">
        <v>9</v>
      </c>
      <c r="C99" s="35">
        <f>ROUND((C98/C86-1)*100,1)</f>
        <v>7</v>
      </c>
      <c r="D99" s="35">
        <f t="shared" ref="D99:X99" si="9">ROUND((D98/D86-1)*100,1)</f>
        <v>7</v>
      </c>
      <c r="E99" s="35">
        <f t="shared" si="9"/>
        <v>4.5</v>
      </c>
      <c r="F99" s="35">
        <f t="shared" si="9"/>
        <v>2.9</v>
      </c>
      <c r="G99" s="35">
        <f t="shared" si="9"/>
        <v>2.1</v>
      </c>
      <c r="H99" s="35">
        <f t="shared" si="9"/>
        <v>25.3</v>
      </c>
      <c r="I99" s="35">
        <f>ROUND((I98/I86-1)*100,1)</f>
        <v>16</v>
      </c>
      <c r="J99" s="35">
        <f t="shared" si="9"/>
        <v>29.4</v>
      </c>
      <c r="K99" s="35">
        <f t="shared" si="9"/>
        <v>26.2</v>
      </c>
      <c r="L99" s="35">
        <f t="shared" si="9"/>
        <v>-2</v>
      </c>
      <c r="M99" s="35">
        <f t="shared" si="9"/>
        <v>12.7</v>
      </c>
      <c r="N99" s="35">
        <f t="shared" si="9"/>
        <v>13.4</v>
      </c>
      <c r="O99" s="35">
        <f t="shared" si="9"/>
        <v>-10.3</v>
      </c>
      <c r="P99" s="35">
        <f t="shared" si="9"/>
        <v>3.7</v>
      </c>
      <c r="Q99" s="35">
        <f t="shared" si="9"/>
        <v>1.3</v>
      </c>
      <c r="R99" s="35">
        <f t="shared" si="9"/>
        <v>2.1</v>
      </c>
      <c r="S99" s="35">
        <f t="shared" si="9"/>
        <v>-5.4</v>
      </c>
      <c r="T99" s="35">
        <f t="shared" si="9"/>
        <v>-11.1</v>
      </c>
      <c r="U99" s="35">
        <f t="shared" si="9"/>
        <v>-4.5</v>
      </c>
      <c r="V99" s="35">
        <f t="shared" si="9"/>
        <v>-2.2000000000000002</v>
      </c>
      <c r="W99" s="35">
        <f t="shared" si="9"/>
        <v>-4.5</v>
      </c>
      <c r="X99" s="72">
        <f t="shared" si="9"/>
        <v>18.600000000000001</v>
      </c>
    </row>
    <row r="100" spans="2:24" ht="8.1" customHeight="1" x14ac:dyDescent="0.15">
      <c r="B100" s="49"/>
      <c r="C100" s="55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56"/>
    </row>
    <row r="101" spans="2:24" ht="15.95" customHeight="1" x14ac:dyDescent="0.15">
      <c r="B101" s="4" t="s">
        <v>10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</row>
    <row r="102" spans="2:24" ht="13.5" customHeight="1" x14ac:dyDescent="0.15">
      <c r="B102" s="4" t="str">
        <f t="shared" ref="B102:B107" si="10">B39</f>
        <v>28年  Ⅳ期</v>
      </c>
      <c r="C102" s="72">
        <v>97.6</v>
      </c>
      <c r="D102" s="72">
        <v>97.6</v>
      </c>
      <c r="E102" s="72">
        <v>78.900000000000006</v>
      </c>
      <c r="F102" s="72">
        <v>104.3</v>
      </c>
      <c r="G102" s="72">
        <v>94.6</v>
      </c>
      <c r="H102" s="72">
        <v>125.3</v>
      </c>
      <c r="I102" s="72">
        <v>126.1</v>
      </c>
      <c r="J102" s="72">
        <v>129.30000000000001</v>
      </c>
      <c r="K102" s="72">
        <v>118.8</v>
      </c>
      <c r="L102" s="72">
        <v>64.400000000000006</v>
      </c>
      <c r="M102" s="72">
        <v>185.9</v>
      </c>
      <c r="N102" s="72">
        <v>58.3</v>
      </c>
      <c r="O102" s="72">
        <v>87.3</v>
      </c>
      <c r="P102" s="72">
        <v>90.9</v>
      </c>
      <c r="Q102" s="72">
        <v>92.4</v>
      </c>
      <c r="R102" s="72">
        <v>96.5</v>
      </c>
      <c r="S102" s="72">
        <v>86.2</v>
      </c>
      <c r="T102" s="72">
        <v>96.1</v>
      </c>
      <c r="U102" s="72">
        <v>60.6</v>
      </c>
      <c r="V102" s="72">
        <v>105.9</v>
      </c>
      <c r="W102" s="72">
        <v>94.2</v>
      </c>
      <c r="X102" s="72">
        <v>98.2</v>
      </c>
    </row>
    <row r="103" spans="2:24" ht="13.5" customHeight="1" x14ac:dyDescent="0.15">
      <c r="B103" s="4" t="str">
        <f t="shared" si="10"/>
        <v>29年  Ⅰ期</v>
      </c>
      <c r="C103" s="72">
        <v>99.3</v>
      </c>
      <c r="D103" s="72">
        <v>99.3</v>
      </c>
      <c r="E103" s="72">
        <v>81.5</v>
      </c>
      <c r="F103" s="72">
        <v>103.9</v>
      </c>
      <c r="G103" s="72">
        <v>94.2</v>
      </c>
      <c r="H103" s="72">
        <v>128.19999999999999</v>
      </c>
      <c r="I103" s="72">
        <v>125.6</v>
      </c>
      <c r="J103" s="72">
        <v>136.9</v>
      </c>
      <c r="K103" s="72">
        <v>115.7</v>
      </c>
      <c r="L103" s="72">
        <v>64.2</v>
      </c>
      <c r="M103" s="72">
        <v>194.2</v>
      </c>
      <c r="N103" s="72">
        <v>57.8</v>
      </c>
      <c r="O103" s="72">
        <v>84.6</v>
      </c>
      <c r="P103" s="72">
        <v>94</v>
      </c>
      <c r="Q103" s="72">
        <v>79.099999999999994</v>
      </c>
      <c r="R103" s="72">
        <v>91.8</v>
      </c>
      <c r="S103" s="72">
        <v>86.7</v>
      </c>
      <c r="T103" s="72">
        <v>106.4</v>
      </c>
      <c r="U103" s="72">
        <v>64.8</v>
      </c>
      <c r="V103" s="72">
        <v>110.9</v>
      </c>
      <c r="W103" s="72">
        <v>99.8</v>
      </c>
      <c r="X103" s="72">
        <v>82.5</v>
      </c>
    </row>
    <row r="104" spans="2:24" ht="13.5" customHeight="1" x14ac:dyDescent="0.15">
      <c r="B104" s="4" t="str">
        <f t="shared" si="10"/>
        <v>　　　  Ⅱ期</v>
      </c>
      <c r="C104" s="72">
        <v>104</v>
      </c>
      <c r="D104" s="72">
        <v>104</v>
      </c>
      <c r="E104" s="72">
        <v>88.5</v>
      </c>
      <c r="F104" s="72">
        <v>106.7</v>
      </c>
      <c r="G104" s="72">
        <v>94.4</v>
      </c>
      <c r="H104" s="72">
        <v>137.19999999999999</v>
      </c>
      <c r="I104" s="72">
        <v>128.5</v>
      </c>
      <c r="J104" s="72">
        <v>153.80000000000001</v>
      </c>
      <c r="K104" s="72">
        <v>120.9</v>
      </c>
      <c r="L104" s="72">
        <v>66.599999999999994</v>
      </c>
      <c r="M104" s="72">
        <v>197.6</v>
      </c>
      <c r="N104" s="72">
        <v>68</v>
      </c>
      <c r="O104" s="72">
        <v>94.1</v>
      </c>
      <c r="P104" s="72">
        <v>99.3</v>
      </c>
      <c r="Q104" s="72">
        <v>82.1</v>
      </c>
      <c r="R104" s="72">
        <v>91.8</v>
      </c>
      <c r="S104" s="72">
        <v>87.8</v>
      </c>
      <c r="T104" s="72">
        <v>100.6</v>
      </c>
      <c r="U104" s="72">
        <v>62.5</v>
      </c>
      <c r="V104" s="72">
        <v>108.4</v>
      </c>
      <c r="W104" s="72">
        <v>112.2</v>
      </c>
      <c r="X104" s="72">
        <v>85.9</v>
      </c>
    </row>
    <row r="105" spans="2:24" ht="13.5" customHeight="1" x14ac:dyDescent="0.15">
      <c r="B105" s="4" t="str">
        <f t="shared" si="10"/>
        <v>　　　  Ⅲ期</v>
      </c>
      <c r="C105" s="72">
        <v>105.7</v>
      </c>
      <c r="D105" s="72">
        <v>105.7</v>
      </c>
      <c r="E105" s="72">
        <v>88.1</v>
      </c>
      <c r="F105" s="72">
        <v>105</v>
      </c>
      <c r="G105" s="72">
        <v>95.4</v>
      </c>
      <c r="H105" s="72">
        <v>146.1</v>
      </c>
      <c r="I105" s="72">
        <v>133.5</v>
      </c>
      <c r="J105" s="72">
        <v>163</v>
      </c>
      <c r="K105" s="72">
        <v>124.2</v>
      </c>
      <c r="L105" s="72">
        <v>66.099999999999994</v>
      </c>
      <c r="M105" s="72">
        <v>208.7</v>
      </c>
      <c r="N105" s="72">
        <v>68.599999999999994</v>
      </c>
      <c r="O105" s="72">
        <v>92.5</v>
      </c>
      <c r="P105" s="72">
        <v>93</v>
      </c>
      <c r="Q105" s="72">
        <v>82.1</v>
      </c>
      <c r="R105" s="72">
        <v>92</v>
      </c>
      <c r="S105" s="72">
        <v>88.6</v>
      </c>
      <c r="T105" s="72">
        <v>92.6</v>
      </c>
      <c r="U105" s="72">
        <v>60.6</v>
      </c>
      <c r="V105" s="72">
        <v>109.7</v>
      </c>
      <c r="W105" s="72">
        <v>110.4</v>
      </c>
      <c r="X105" s="72">
        <v>97</v>
      </c>
    </row>
    <row r="106" spans="2:24" ht="13.5" customHeight="1" x14ac:dyDescent="0.15">
      <c r="B106" s="4" t="str">
        <f t="shared" si="10"/>
        <v>　　　  Ⅳ期</v>
      </c>
      <c r="C106" s="35">
        <v>107</v>
      </c>
      <c r="D106" s="35">
        <v>107</v>
      </c>
      <c r="E106" s="35">
        <v>91.8</v>
      </c>
      <c r="F106" s="35">
        <v>109.9</v>
      </c>
      <c r="G106" s="35">
        <v>97.1</v>
      </c>
      <c r="H106" s="35">
        <v>155.80000000000001</v>
      </c>
      <c r="I106" s="35">
        <v>149.4</v>
      </c>
      <c r="J106" s="35">
        <v>178.7</v>
      </c>
      <c r="K106" s="35">
        <v>127.2</v>
      </c>
      <c r="L106" s="35">
        <v>67.2</v>
      </c>
      <c r="M106" s="35">
        <v>216.5</v>
      </c>
      <c r="N106" s="35">
        <v>63.6</v>
      </c>
      <c r="O106" s="35">
        <v>97.8</v>
      </c>
      <c r="P106" s="35">
        <v>88.4</v>
      </c>
      <c r="Q106" s="35">
        <v>92</v>
      </c>
      <c r="R106" s="35">
        <v>93</v>
      </c>
      <c r="S106" s="35">
        <v>85</v>
      </c>
      <c r="T106" s="35">
        <v>92.2</v>
      </c>
      <c r="U106" s="35">
        <v>62</v>
      </c>
      <c r="V106" s="35">
        <v>102.9</v>
      </c>
      <c r="W106" s="35">
        <v>105.5</v>
      </c>
      <c r="X106" s="72">
        <v>110.1</v>
      </c>
    </row>
    <row r="107" spans="2:24" ht="13.5" customHeight="1" x14ac:dyDescent="0.15">
      <c r="B107" s="70" t="str">
        <f t="shared" si="10"/>
        <v>30年  Ⅰ期</v>
      </c>
      <c r="C107" s="109">
        <v>108.7</v>
      </c>
      <c r="D107" s="109">
        <v>108.7</v>
      </c>
      <c r="E107" s="73">
        <v>91.2</v>
      </c>
      <c r="F107" s="73">
        <v>105.8</v>
      </c>
      <c r="G107" s="73">
        <v>98.2</v>
      </c>
      <c r="H107" s="73">
        <v>150.4</v>
      </c>
      <c r="I107" s="73">
        <v>143.80000000000001</v>
      </c>
      <c r="J107" s="73">
        <v>169.2</v>
      </c>
      <c r="K107" s="73">
        <v>125.5</v>
      </c>
      <c r="L107" s="73">
        <v>69.3</v>
      </c>
      <c r="M107" s="73">
        <v>227.8</v>
      </c>
      <c r="N107" s="73">
        <v>67.900000000000006</v>
      </c>
      <c r="O107" s="73">
        <v>86.4</v>
      </c>
      <c r="P107" s="73">
        <v>105.8</v>
      </c>
      <c r="Q107" s="109">
        <v>78.400000000000006</v>
      </c>
      <c r="R107" s="73">
        <v>91.8</v>
      </c>
      <c r="S107" s="73">
        <v>93.4</v>
      </c>
      <c r="T107" s="73">
        <v>82.8</v>
      </c>
      <c r="U107" s="73">
        <v>65.3</v>
      </c>
      <c r="V107" s="73">
        <v>108.7</v>
      </c>
      <c r="W107" s="104">
        <v>106.9</v>
      </c>
      <c r="X107" s="73">
        <v>99.5</v>
      </c>
    </row>
    <row r="108" spans="2:24" ht="13.5" customHeight="1" x14ac:dyDescent="0.15">
      <c r="B108" s="19" t="str">
        <f t="shared" ref="B108:B112" si="11">B23</f>
        <v>29年        4月</v>
      </c>
      <c r="C108" s="72">
        <v>106.6</v>
      </c>
      <c r="D108" s="72">
        <v>106.6</v>
      </c>
      <c r="E108" s="72">
        <v>92.7</v>
      </c>
      <c r="F108" s="72">
        <v>108.3</v>
      </c>
      <c r="G108" s="72">
        <v>95.6</v>
      </c>
      <c r="H108" s="72">
        <v>145.1</v>
      </c>
      <c r="I108" s="72">
        <v>135.30000000000001</v>
      </c>
      <c r="J108" s="72">
        <v>178.7</v>
      </c>
      <c r="K108" s="72">
        <v>99.9</v>
      </c>
      <c r="L108" s="72">
        <v>68.3</v>
      </c>
      <c r="M108" s="72">
        <v>208.8</v>
      </c>
      <c r="N108" s="72">
        <v>65.400000000000006</v>
      </c>
      <c r="O108" s="72">
        <v>100.3</v>
      </c>
      <c r="P108" s="72">
        <v>101.7</v>
      </c>
      <c r="Q108" s="72">
        <v>89.4</v>
      </c>
      <c r="R108" s="72">
        <v>91</v>
      </c>
      <c r="S108" s="72">
        <v>88.5</v>
      </c>
      <c r="T108" s="72">
        <v>103.4</v>
      </c>
      <c r="U108" s="72">
        <v>63.4</v>
      </c>
      <c r="V108" s="72">
        <v>110.3</v>
      </c>
      <c r="W108" s="72">
        <v>109.4</v>
      </c>
      <c r="X108" s="72">
        <v>89</v>
      </c>
    </row>
    <row r="109" spans="2:24" ht="13.5" customHeight="1" x14ac:dyDescent="0.15">
      <c r="B109" s="19">
        <f t="shared" si="11"/>
        <v>5</v>
      </c>
      <c r="C109" s="72">
        <v>102.1</v>
      </c>
      <c r="D109" s="72">
        <v>102.1</v>
      </c>
      <c r="E109" s="72">
        <v>88.6</v>
      </c>
      <c r="F109" s="72">
        <v>102.6</v>
      </c>
      <c r="G109" s="72">
        <v>92.4</v>
      </c>
      <c r="H109" s="72">
        <v>133</v>
      </c>
      <c r="I109" s="72">
        <v>122.8</v>
      </c>
      <c r="J109" s="72">
        <v>143.1</v>
      </c>
      <c r="K109" s="72">
        <v>131.5</v>
      </c>
      <c r="L109" s="72">
        <v>66</v>
      </c>
      <c r="M109" s="72">
        <v>191.8</v>
      </c>
      <c r="N109" s="72">
        <v>69.5</v>
      </c>
      <c r="O109" s="72">
        <v>88.8</v>
      </c>
      <c r="P109" s="72">
        <v>101.8</v>
      </c>
      <c r="Q109" s="72">
        <v>74</v>
      </c>
      <c r="R109" s="72">
        <v>90.3</v>
      </c>
      <c r="S109" s="72">
        <v>85.1</v>
      </c>
      <c r="T109" s="72">
        <v>103.4</v>
      </c>
      <c r="U109" s="72">
        <v>65.8</v>
      </c>
      <c r="V109" s="72">
        <v>106.3</v>
      </c>
      <c r="W109" s="72">
        <v>114</v>
      </c>
      <c r="X109" s="72">
        <v>71.2</v>
      </c>
    </row>
    <row r="110" spans="2:24" ht="13.5" customHeight="1" x14ac:dyDescent="0.15">
      <c r="B110" s="19">
        <f t="shared" si="11"/>
        <v>6</v>
      </c>
      <c r="C110" s="72">
        <v>103.2</v>
      </c>
      <c r="D110" s="72">
        <v>103.2</v>
      </c>
      <c r="E110" s="72">
        <v>84.2</v>
      </c>
      <c r="F110" s="72">
        <v>109.2</v>
      </c>
      <c r="G110" s="72">
        <v>95.1</v>
      </c>
      <c r="H110" s="72">
        <v>133.6</v>
      </c>
      <c r="I110" s="72">
        <v>127.4</v>
      </c>
      <c r="J110" s="72">
        <v>139.5</v>
      </c>
      <c r="K110" s="72">
        <v>131.30000000000001</v>
      </c>
      <c r="L110" s="72">
        <v>65.400000000000006</v>
      </c>
      <c r="M110" s="72">
        <v>192.3</v>
      </c>
      <c r="N110" s="72">
        <v>69.2</v>
      </c>
      <c r="O110" s="72">
        <v>93.2</v>
      </c>
      <c r="P110" s="72">
        <v>94.5</v>
      </c>
      <c r="Q110" s="72">
        <v>83</v>
      </c>
      <c r="R110" s="72">
        <v>94.1</v>
      </c>
      <c r="S110" s="72">
        <v>89.9</v>
      </c>
      <c r="T110" s="72">
        <v>94.9</v>
      </c>
      <c r="U110" s="72">
        <v>58.3</v>
      </c>
      <c r="V110" s="72">
        <v>108.5</v>
      </c>
      <c r="W110" s="72">
        <v>113.1</v>
      </c>
      <c r="X110" s="72">
        <v>97.5</v>
      </c>
    </row>
    <row r="111" spans="2:24" ht="13.5" customHeight="1" x14ac:dyDescent="0.15">
      <c r="B111" s="19">
        <f t="shared" si="11"/>
        <v>7</v>
      </c>
      <c r="C111" s="72">
        <v>101.4</v>
      </c>
      <c r="D111" s="72">
        <v>101.4</v>
      </c>
      <c r="E111" s="72">
        <v>85.5</v>
      </c>
      <c r="F111" s="72">
        <v>100.7</v>
      </c>
      <c r="G111" s="72">
        <v>95.3</v>
      </c>
      <c r="H111" s="72">
        <v>136</v>
      </c>
      <c r="I111" s="72">
        <v>122.6</v>
      </c>
      <c r="J111" s="72">
        <v>142.1</v>
      </c>
      <c r="K111" s="72">
        <v>128</v>
      </c>
      <c r="L111" s="72">
        <v>63.6</v>
      </c>
      <c r="M111" s="72">
        <v>210.3</v>
      </c>
      <c r="N111" s="72">
        <v>64.099999999999994</v>
      </c>
      <c r="O111" s="72">
        <v>92.2</v>
      </c>
      <c r="P111" s="72">
        <v>95</v>
      </c>
      <c r="Q111" s="72">
        <v>78.2</v>
      </c>
      <c r="R111" s="72">
        <v>92.2</v>
      </c>
      <c r="S111" s="72">
        <v>82.3</v>
      </c>
      <c r="T111" s="72">
        <v>95.7</v>
      </c>
      <c r="U111" s="72">
        <v>60.8</v>
      </c>
      <c r="V111" s="72">
        <v>109</v>
      </c>
      <c r="W111" s="72">
        <v>112.5</v>
      </c>
      <c r="X111" s="72">
        <v>116.2</v>
      </c>
    </row>
    <row r="112" spans="2:24" ht="13.5" customHeight="1" x14ac:dyDescent="0.15">
      <c r="B112" s="19">
        <f t="shared" si="11"/>
        <v>8</v>
      </c>
      <c r="C112" s="72">
        <v>107.2</v>
      </c>
      <c r="D112" s="72">
        <v>107.2</v>
      </c>
      <c r="E112" s="72">
        <v>88.9</v>
      </c>
      <c r="F112" s="72">
        <v>108.4</v>
      </c>
      <c r="G112" s="72">
        <v>95.2</v>
      </c>
      <c r="H112" s="72">
        <v>146</v>
      </c>
      <c r="I112" s="72">
        <v>124.8</v>
      </c>
      <c r="J112" s="72">
        <v>167.2</v>
      </c>
      <c r="K112" s="72">
        <v>125.3</v>
      </c>
      <c r="L112" s="72">
        <v>69</v>
      </c>
      <c r="M112" s="72">
        <v>187.4</v>
      </c>
      <c r="N112" s="72">
        <v>76.5</v>
      </c>
      <c r="O112" s="72">
        <v>92.4</v>
      </c>
      <c r="P112" s="72">
        <v>90.7</v>
      </c>
      <c r="Q112" s="72">
        <v>84.6</v>
      </c>
      <c r="R112" s="72">
        <v>94.1</v>
      </c>
      <c r="S112" s="72">
        <v>88.3</v>
      </c>
      <c r="T112" s="72">
        <v>88.8</v>
      </c>
      <c r="U112" s="72">
        <v>65.400000000000006</v>
      </c>
      <c r="V112" s="72">
        <v>109.2</v>
      </c>
      <c r="W112" s="72">
        <v>107.3</v>
      </c>
      <c r="X112" s="72">
        <v>92.6</v>
      </c>
    </row>
    <row r="113" spans="2:26" ht="13.5" customHeight="1" x14ac:dyDescent="0.15">
      <c r="B113" s="19">
        <f>B28</f>
        <v>9</v>
      </c>
      <c r="C113" s="72">
        <v>108.4</v>
      </c>
      <c r="D113" s="72">
        <v>108.4</v>
      </c>
      <c r="E113" s="72">
        <v>89.9</v>
      </c>
      <c r="F113" s="72">
        <v>106</v>
      </c>
      <c r="G113" s="72">
        <v>95.6</v>
      </c>
      <c r="H113" s="72">
        <v>156.30000000000001</v>
      </c>
      <c r="I113" s="72">
        <v>153.19999999999999</v>
      </c>
      <c r="J113" s="72">
        <v>179.7</v>
      </c>
      <c r="K113" s="72">
        <v>119.3</v>
      </c>
      <c r="L113" s="72">
        <v>65.7</v>
      </c>
      <c r="M113" s="72">
        <v>228.4</v>
      </c>
      <c r="N113" s="72">
        <v>65.3</v>
      </c>
      <c r="O113" s="72">
        <v>93</v>
      </c>
      <c r="P113" s="72">
        <v>93.3</v>
      </c>
      <c r="Q113" s="72">
        <v>83.6</v>
      </c>
      <c r="R113" s="72">
        <v>89.7</v>
      </c>
      <c r="S113" s="72">
        <v>95.1</v>
      </c>
      <c r="T113" s="72">
        <v>93.2</v>
      </c>
      <c r="U113" s="72">
        <v>55.5</v>
      </c>
      <c r="V113" s="72">
        <v>110.8</v>
      </c>
      <c r="W113" s="72">
        <v>111.3</v>
      </c>
      <c r="X113" s="72">
        <v>82.3</v>
      </c>
    </row>
    <row r="114" spans="2:26" ht="13.5" customHeight="1" x14ac:dyDescent="0.15">
      <c r="B114" s="19">
        <f>B29</f>
        <v>10</v>
      </c>
      <c r="C114" s="72">
        <v>107.4</v>
      </c>
      <c r="D114" s="72">
        <v>107.4</v>
      </c>
      <c r="E114" s="72">
        <v>87.6</v>
      </c>
      <c r="F114" s="72">
        <v>108.7</v>
      </c>
      <c r="G114" s="72">
        <v>94.9</v>
      </c>
      <c r="H114" s="72">
        <v>168.6</v>
      </c>
      <c r="I114" s="72">
        <v>157.1</v>
      </c>
      <c r="J114" s="72">
        <v>199.3</v>
      </c>
      <c r="K114" s="72">
        <v>134.69999999999999</v>
      </c>
      <c r="L114" s="72">
        <v>63.3</v>
      </c>
      <c r="M114" s="72">
        <v>216.3</v>
      </c>
      <c r="N114" s="72">
        <v>64.400000000000006</v>
      </c>
      <c r="O114" s="72">
        <v>93.3</v>
      </c>
      <c r="P114" s="72">
        <v>87.5</v>
      </c>
      <c r="Q114" s="72">
        <v>91.6</v>
      </c>
      <c r="R114" s="72">
        <v>92.7</v>
      </c>
      <c r="S114" s="72">
        <v>80.400000000000006</v>
      </c>
      <c r="T114" s="72">
        <v>101</v>
      </c>
      <c r="U114" s="72">
        <v>59.8</v>
      </c>
      <c r="V114" s="72">
        <v>101.4</v>
      </c>
      <c r="W114" s="72">
        <v>103.7</v>
      </c>
      <c r="X114" s="72">
        <v>128</v>
      </c>
    </row>
    <row r="115" spans="2:26" ht="13.5" customHeight="1" x14ac:dyDescent="0.15">
      <c r="B115" s="19">
        <f t="shared" ref="B115:B120" si="12">B30</f>
        <v>11</v>
      </c>
      <c r="C115" s="72">
        <v>104</v>
      </c>
      <c r="D115" s="72">
        <v>104</v>
      </c>
      <c r="E115" s="72">
        <v>90.3</v>
      </c>
      <c r="F115" s="72">
        <v>108.1</v>
      </c>
      <c r="G115" s="72">
        <v>95.3</v>
      </c>
      <c r="H115" s="72">
        <v>140.19999999999999</v>
      </c>
      <c r="I115" s="72">
        <v>128.1</v>
      </c>
      <c r="J115" s="72">
        <v>158.80000000000001</v>
      </c>
      <c r="K115" s="72">
        <v>127.2</v>
      </c>
      <c r="L115" s="72">
        <v>65.599999999999994</v>
      </c>
      <c r="M115" s="72">
        <v>209.8</v>
      </c>
      <c r="N115" s="72">
        <v>67.8</v>
      </c>
      <c r="O115" s="72">
        <v>98.7</v>
      </c>
      <c r="P115" s="72">
        <v>85.4</v>
      </c>
      <c r="Q115" s="72">
        <v>91.6</v>
      </c>
      <c r="R115" s="72">
        <v>93</v>
      </c>
      <c r="S115" s="72">
        <v>81.900000000000006</v>
      </c>
      <c r="T115" s="72">
        <v>83.8</v>
      </c>
      <c r="U115" s="72">
        <v>61.8</v>
      </c>
      <c r="V115" s="72">
        <v>100.8</v>
      </c>
      <c r="W115" s="72">
        <v>103</v>
      </c>
      <c r="X115" s="72">
        <v>99.5</v>
      </c>
    </row>
    <row r="116" spans="2:26" ht="13.5" customHeight="1" x14ac:dyDescent="0.15">
      <c r="B116" s="19">
        <f t="shared" si="12"/>
        <v>12</v>
      </c>
      <c r="C116" s="72">
        <v>109.6</v>
      </c>
      <c r="D116" s="72">
        <v>109.6</v>
      </c>
      <c r="E116" s="72">
        <v>97.4</v>
      </c>
      <c r="F116" s="72">
        <v>112.8</v>
      </c>
      <c r="G116" s="72">
        <v>101</v>
      </c>
      <c r="H116" s="72">
        <v>158.5</v>
      </c>
      <c r="I116" s="72">
        <v>162.9</v>
      </c>
      <c r="J116" s="72">
        <v>178</v>
      </c>
      <c r="K116" s="72">
        <v>119.6</v>
      </c>
      <c r="L116" s="72">
        <v>72.599999999999994</v>
      </c>
      <c r="M116" s="72">
        <v>223.3</v>
      </c>
      <c r="N116" s="72">
        <v>58.5</v>
      </c>
      <c r="O116" s="72">
        <v>101.4</v>
      </c>
      <c r="P116" s="72">
        <v>92.3</v>
      </c>
      <c r="Q116" s="72">
        <v>92.7</v>
      </c>
      <c r="R116" s="72">
        <v>93.2</v>
      </c>
      <c r="S116" s="72">
        <v>92.7</v>
      </c>
      <c r="T116" s="72">
        <v>91.7</v>
      </c>
      <c r="U116" s="72">
        <v>64.3</v>
      </c>
      <c r="V116" s="72">
        <v>106.4</v>
      </c>
      <c r="W116" s="72">
        <v>109.9</v>
      </c>
      <c r="X116" s="72">
        <v>102.7</v>
      </c>
      <c r="Z116" s="87"/>
    </row>
    <row r="117" spans="2:26" ht="13.5" customHeight="1" x14ac:dyDescent="0.15">
      <c r="B117" s="19" t="str">
        <f t="shared" si="12"/>
        <v>30年        1月</v>
      </c>
      <c r="C117" s="72">
        <v>107</v>
      </c>
      <c r="D117" s="72">
        <v>107</v>
      </c>
      <c r="E117" s="72">
        <v>86.6</v>
      </c>
      <c r="F117" s="72">
        <v>101.5</v>
      </c>
      <c r="G117" s="72">
        <v>95.4</v>
      </c>
      <c r="H117" s="72">
        <v>150.4</v>
      </c>
      <c r="I117" s="72">
        <v>130.1</v>
      </c>
      <c r="J117" s="72">
        <v>173.8</v>
      </c>
      <c r="K117" s="72">
        <v>131.9</v>
      </c>
      <c r="L117" s="72">
        <v>71.8</v>
      </c>
      <c r="M117" s="72">
        <v>217</v>
      </c>
      <c r="N117" s="72">
        <v>70.2</v>
      </c>
      <c r="O117" s="72">
        <v>82.3</v>
      </c>
      <c r="P117" s="72">
        <v>103.9</v>
      </c>
      <c r="Q117" s="72">
        <v>75.599999999999994</v>
      </c>
      <c r="R117" s="72">
        <v>88.2</v>
      </c>
      <c r="S117" s="72">
        <v>87.1</v>
      </c>
      <c r="T117" s="72">
        <v>71.7</v>
      </c>
      <c r="U117" s="72">
        <v>64.7</v>
      </c>
      <c r="V117" s="72">
        <v>108.7</v>
      </c>
      <c r="W117" s="72">
        <v>102.7</v>
      </c>
      <c r="X117" s="72">
        <v>70</v>
      </c>
    </row>
    <row r="118" spans="2:26" ht="13.5" customHeight="1" x14ac:dyDescent="0.15">
      <c r="B118" s="19">
        <f t="shared" si="12"/>
        <v>2</v>
      </c>
      <c r="C118" s="72">
        <v>109.5</v>
      </c>
      <c r="D118" s="72">
        <v>109.5</v>
      </c>
      <c r="E118" s="72">
        <v>92.9</v>
      </c>
      <c r="F118" s="72">
        <v>106.4</v>
      </c>
      <c r="G118" s="72">
        <v>97.8</v>
      </c>
      <c r="H118" s="72">
        <v>155.6</v>
      </c>
      <c r="I118" s="72">
        <v>161.1</v>
      </c>
      <c r="J118" s="72">
        <v>170.6</v>
      </c>
      <c r="K118" s="72">
        <v>129.1</v>
      </c>
      <c r="L118" s="72">
        <v>70.400000000000006</v>
      </c>
      <c r="M118" s="72">
        <v>219.8</v>
      </c>
      <c r="N118" s="72">
        <v>70.3</v>
      </c>
      <c r="O118" s="72">
        <v>86</v>
      </c>
      <c r="P118" s="72">
        <v>100.6</v>
      </c>
      <c r="Q118" s="72">
        <v>69.400000000000006</v>
      </c>
      <c r="R118" s="72">
        <v>93.6</v>
      </c>
      <c r="S118" s="72">
        <v>96.8</v>
      </c>
      <c r="T118" s="72">
        <v>87.2</v>
      </c>
      <c r="U118" s="72">
        <v>71.5</v>
      </c>
      <c r="V118" s="72">
        <v>108.6</v>
      </c>
      <c r="W118" s="72">
        <v>112</v>
      </c>
      <c r="X118" s="72">
        <v>98.6</v>
      </c>
    </row>
    <row r="119" spans="2:26" ht="13.5" customHeight="1" x14ac:dyDescent="0.15">
      <c r="B119" s="19">
        <f t="shared" si="12"/>
        <v>3</v>
      </c>
      <c r="C119" s="107">
        <v>109.5</v>
      </c>
      <c r="D119" s="107">
        <v>109.5</v>
      </c>
      <c r="E119" s="72">
        <v>94.1</v>
      </c>
      <c r="F119" s="72">
        <v>109.4</v>
      </c>
      <c r="G119" s="72">
        <v>101.4</v>
      </c>
      <c r="H119" s="72">
        <v>145.19999999999999</v>
      </c>
      <c r="I119" s="72">
        <v>140.19999999999999</v>
      </c>
      <c r="J119" s="72">
        <v>163.30000000000001</v>
      </c>
      <c r="K119" s="72">
        <v>115.6</v>
      </c>
      <c r="L119" s="72">
        <v>65.8</v>
      </c>
      <c r="M119" s="72">
        <v>246.5</v>
      </c>
      <c r="N119" s="72">
        <v>63.1</v>
      </c>
      <c r="O119" s="72">
        <v>90.8</v>
      </c>
      <c r="P119" s="72">
        <v>113</v>
      </c>
      <c r="Q119" s="108">
        <v>90.3</v>
      </c>
      <c r="R119" s="72">
        <v>93.6</v>
      </c>
      <c r="S119" s="72">
        <v>96.2</v>
      </c>
      <c r="T119" s="72">
        <v>89.6</v>
      </c>
      <c r="U119" s="72">
        <v>59.8</v>
      </c>
      <c r="V119" s="106">
        <v>108.9</v>
      </c>
      <c r="W119" s="106">
        <v>105.9</v>
      </c>
      <c r="X119" s="72">
        <v>130</v>
      </c>
    </row>
    <row r="120" spans="2:26" ht="13.5" customHeight="1" x14ac:dyDescent="0.15">
      <c r="B120" s="19">
        <f t="shared" si="12"/>
        <v>4</v>
      </c>
      <c r="C120" s="72">
        <v>112.9</v>
      </c>
      <c r="D120" s="72">
        <v>112.9</v>
      </c>
      <c r="E120" s="72">
        <v>92.4</v>
      </c>
      <c r="F120" s="72">
        <v>110.3</v>
      </c>
      <c r="G120" s="72">
        <v>96.6</v>
      </c>
      <c r="H120" s="72">
        <v>173.1</v>
      </c>
      <c r="I120" s="72">
        <v>154.30000000000001</v>
      </c>
      <c r="J120" s="72">
        <v>209.9</v>
      </c>
      <c r="K120" s="72">
        <v>128.5</v>
      </c>
      <c r="L120" s="72">
        <v>66</v>
      </c>
      <c r="M120" s="72">
        <v>234.8</v>
      </c>
      <c r="N120" s="72">
        <v>78.5</v>
      </c>
      <c r="O120" s="72">
        <v>88.3</v>
      </c>
      <c r="P120" s="72">
        <v>107.8</v>
      </c>
      <c r="Q120" s="72">
        <v>89.4</v>
      </c>
      <c r="R120" s="72">
        <v>92.9</v>
      </c>
      <c r="S120" s="72">
        <v>81.2</v>
      </c>
      <c r="T120" s="72">
        <v>90.2</v>
      </c>
      <c r="U120" s="72">
        <v>60.1</v>
      </c>
      <c r="V120" s="72">
        <v>106.2</v>
      </c>
      <c r="W120" s="72">
        <v>101.8</v>
      </c>
      <c r="X120" s="72">
        <v>107.8</v>
      </c>
    </row>
    <row r="121" spans="2:26" ht="15.95" customHeight="1" x14ac:dyDescent="0.15">
      <c r="B121" s="4" t="s">
        <v>11</v>
      </c>
      <c r="C121" s="72">
        <f>ROUND((C120/C119-1)*100,1)</f>
        <v>3.1</v>
      </c>
      <c r="D121" s="72">
        <f t="shared" ref="D121:W121" si="13">ROUND((D120/D119-1)*100,1)</f>
        <v>3.1</v>
      </c>
      <c r="E121" s="72">
        <f t="shared" si="13"/>
        <v>-1.8</v>
      </c>
      <c r="F121" s="72">
        <f t="shared" si="13"/>
        <v>0.8</v>
      </c>
      <c r="G121" s="72">
        <f t="shared" si="13"/>
        <v>-4.7</v>
      </c>
      <c r="H121" s="72">
        <f t="shared" si="13"/>
        <v>19.2</v>
      </c>
      <c r="I121" s="72">
        <f t="shared" si="13"/>
        <v>10.1</v>
      </c>
      <c r="J121" s="72">
        <f t="shared" si="13"/>
        <v>28.5</v>
      </c>
      <c r="K121" s="72">
        <f t="shared" si="13"/>
        <v>11.2</v>
      </c>
      <c r="L121" s="72">
        <f t="shared" si="13"/>
        <v>0.3</v>
      </c>
      <c r="M121" s="72">
        <f t="shared" si="13"/>
        <v>-4.7</v>
      </c>
      <c r="N121" s="72">
        <f>ROUND((N120/N119-1)*100,1)</f>
        <v>24.4</v>
      </c>
      <c r="O121" s="72">
        <f t="shared" si="13"/>
        <v>-2.8</v>
      </c>
      <c r="P121" s="72">
        <f t="shared" si="13"/>
        <v>-4.5999999999999996</v>
      </c>
      <c r="Q121" s="72">
        <f t="shared" si="13"/>
        <v>-1</v>
      </c>
      <c r="R121" s="72">
        <f t="shared" si="13"/>
        <v>-0.7</v>
      </c>
      <c r="S121" s="72">
        <f t="shared" si="13"/>
        <v>-15.6</v>
      </c>
      <c r="T121" s="72">
        <f t="shared" si="13"/>
        <v>0.7</v>
      </c>
      <c r="U121" s="72">
        <f t="shared" si="13"/>
        <v>0.5</v>
      </c>
      <c r="V121" s="72">
        <f t="shared" si="13"/>
        <v>-2.5</v>
      </c>
      <c r="W121" s="72">
        <f t="shared" si="13"/>
        <v>-3.9</v>
      </c>
      <c r="X121" s="72">
        <f>ROUND((X120/X119-1)*100,1)</f>
        <v>-17.100000000000001</v>
      </c>
    </row>
    <row r="122" spans="2:26" ht="8.1" customHeight="1" x14ac:dyDescent="0.15">
      <c r="B122" s="49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</row>
    <row r="123" spans="2:26" ht="17.25" customHeight="1" x14ac:dyDescent="0.15">
      <c r="B123" s="48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</row>
    <row r="124" spans="2:26" ht="26.25" customHeight="1" x14ac:dyDescent="0.15">
      <c r="B124" s="48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</row>
    <row r="125" spans="2:26" ht="30.75" customHeight="1" x14ac:dyDescent="0.15">
      <c r="B125" s="48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</row>
    <row r="126" spans="2:26" ht="30.75" customHeight="1" x14ac:dyDescent="0.2">
      <c r="B126" s="45" t="s">
        <v>13</v>
      </c>
      <c r="C126" s="32"/>
      <c r="D126" s="32"/>
      <c r="E126" s="33" t="str">
        <f>E64</f>
        <v>30年4月速報</v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</row>
    <row r="127" spans="2:26" x14ac:dyDescent="0.15">
      <c r="B127" s="48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</row>
    <row r="128" spans="2:26" s="2" customFormat="1" ht="7.5" customHeight="1" x14ac:dyDescent="0.15">
      <c r="B128" s="13"/>
      <c r="C128" s="7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9"/>
    </row>
    <row r="129" spans="2:53" s="2" customFormat="1" ht="7.5" customHeight="1" x14ac:dyDescent="0.15">
      <c r="B129" s="12"/>
      <c r="C129" s="117" t="s">
        <v>2</v>
      </c>
      <c r="D129" s="10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9"/>
      <c r="X129" s="12"/>
    </row>
    <row r="130" spans="2:53" s="2" customFormat="1" ht="14.25" customHeight="1" x14ac:dyDescent="0.15">
      <c r="B130" s="12"/>
      <c r="C130" s="117"/>
      <c r="D130" s="117" t="s">
        <v>3</v>
      </c>
      <c r="E130" s="10"/>
      <c r="F130" s="10"/>
      <c r="G130" s="10"/>
      <c r="H130" s="120"/>
      <c r="I130" s="121"/>
      <c r="J130" s="121"/>
      <c r="K130" s="122"/>
      <c r="L130" s="12"/>
      <c r="M130" s="12"/>
      <c r="N130" s="14"/>
      <c r="O130" s="10"/>
      <c r="P130" s="10"/>
      <c r="Q130" s="10"/>
      <c r="R130" s="10"/>
      <c r="S130" s="10"/>
      <c r="T130" s="10"/>
      <c r="U130" s="10"/>
      <c r="V130" s="10"/>
      <c r="W130" s="12"/>
      <c r="X130" s="12"/>
    </row>
    <row r="131" spans="2:53" s="67" customFormat="1" ht="14.25" customHeight="1" x14ac:dyDescent="0.15">
      <c r="B131" s="91" t="s">
        <v>1</v>
      </c>
      <c r="C131" s="117"/>
      <c r="D131" s="117"/>
      <c r="E131" s="112" t="s">
        <v>4</v>
      </c>
      <c r="F131" s="112" t="s">
        <v>39</v>
      </c>
      <c r="G131" s="112" t="s">
        <v>40</v>
      </c>
      <c r="H131" s="123" t="s">
        <v>41</v>
      </c>
      <c r="I131" s="124"/>
      <c r="J131" s="124"/>
      <c r="K131" s="125"/>
      <c r="L131" s="112" t="s">
        <v>42</v>
      </c>
      <c r="M131" s="112" t="s">
        <v>43</v>
      </c>
      <c r="N131" s="112" t="s">
        <v>44</v>
      </c>
      <c r="O131" s="112" t="s">
        <v>45</v>
      </c>
      <c r="P131" s="112" t="s">
        <v>46</v>
      </c>
      <c r="Q131" s="112" t="s">
        <v>5</v>
      </c>
      <c r="R131" s="113" t="s">
        <v>50</v>
      </c>
      <c r="S131" s="112" t="s">
        <v>47</v>
      </c>
      <c r="T131" s="112" t="s">
        <v>48</v>
      </c>
      <c r="U131" s="112" t="s">
        <v>6</v>
      </c>
      <c r="V131" s="112" t="s">
        <v>51</v>
      </c>
      <c r="W131" s="112" t="s">
        <v>52</v>
      </c>
      <c r="X131" s="65" t="s">
        <v>49</v>
      </c>
    </row>
    <row r="132" spans="2:53" s="67" customFormat="1" ht="14.25" customHeight="1" x14ac:dyDescent="0.15">
      <c r="B132" s="91"/>
      <c r="C132" s="66"/>
      <c r="D132" s="66"/>
      <c r="E132" s="112"/>
      <c r="F132" s="112"/>
      <c r="G132" s="112"/>
      <c r="H132" s="117" t="s">
        <v>53</v>
      </c>
      <c r="I132" s="114" t="s">
        <v>56</v>
      </c>
      <c r="J132" s="114" t="s">
        <v>57</v>
      </c>
      <c r="K132" s="114" t="s">
        <v>58</v>
      </c>
      <c r="L132" s="112"/>
      <c r="M132" s="112"/>
      <c r="N132" s="112"/>
      <c r="O132" s="112"/>
      <c r="P132" s="112"/>
      <c r="Q132" s="112"/>
      <c r="R132" s="113"/>
      <c r="S132" s="112"/>
      <c r="T132" s="112"/>
      <c r="U132" s="112"/>
      <c r="V132" s="112"/>
      <c r="W132" s="112"/>
      <c r="X132" s="65"/>
    </row>
    <row r="133" spans="2:53" s="2" customFormat="1" ht="14.25" customHeight="1" x14ac:dyDescent="0.15">
      <c r="B133" s="12"/>
      <c r="C133" s="10"/>
      <c r="D133" s="10"/>
      <c r="E133" s="10"/>
      <c r="F133" s="10"/>
      <c r="G133" s="10"/>
      <c r="H133" s="117"/>
      <c r="I133" s="115"/>
      <c r="J133" s="115"/>
      <c r="K133" s="115"/>
      <c r="L133" s="112"/>
      <c r="M133" s="77"/>
      <c r="N133" s="78"/>
      <c r="O133" s="79"/>
      <c r="P133" s="79"/>
      <c r="Q133" s="79"/>
      <c r="R133" s="113"/>
      <c r="S133" s="79"/>
      <c r="T133" s="79"/>
      <c r="U133" s="79"/>
      <c r="V133" s="79"/>
      <c r="W133" s="79"/>
      <c r="X133" s="12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</row>
    <row r="134" spans="2:53" s="2" customFormat="1" ht="9.75" customHeight="1" x14ac:dyDescent="0.15">
      <c r="B134" s="16"/>
      <c r="C134" s="15"/>
      <c r="D134" s="15"/>
      <c r="E134" s="15"/>
      <c r="F134" s="15"/>
      <c r="G134" s="15"/>
      <c r="H134" s="126"/>
      <c r="I134" s="116"/>
      <c r="J134" s="116"/>
      <c r="K134" s="116"/>
      <c r="L134" s="15"/>
      <c r="M134" s="16"/>
      <c r="N134" s="11"/>
      <c r="O134" s="15"/>
      <c r="P134" s="15"/>
      <c r="Q134" s="15"/>
      <c r="R134" s="15"/>
      <c r="S134" s="15"/>
      <c r="T134" s="15"/>
      <c r="U134" s="15"/>
      <c r="V134" s="15"/>
      <c r="W134" s="63"/>
      <c r="X134" s="64"/>
    </row>
    <row r="135" spans="2:53" s="52" customFormat="1" ht="13.5" customHeight="1" x14ac:dyDescent="0.15">
      <c r="B135" s="50" t="s">
        <v>60</v>
      </c>
      <c r="C135" s="51">
        <v>10000</v>
      </c>
      <c r="D135" s="51">
        <v>9998</v>
      </c>
      <c r="E135" s="51">
        <v>105.5</v>
      </c>
      <c r="F135" s="51">
        <v>219.3</v>
      </c>
      <c r="G135" s="51">
        <v>403.5</v>
      </c>
      <c r="H135" s="51">
        <v>2290.9</v>
      </c>
      <c r="I135" s="51">
        <v>685.6</v>
      </c>
      <c r="J135" s="51">
        <v>1180.5999999999999</v>
      </c>
      <c r="K135" s="51">
        <v>424.7</v>
      </c>
      <c r="L135" s="51">
        <v>1545.2</v>
      </c>
      <c r="M135" s="51">
        <v>778.2</v>
      </c>
      <c r="N135" s="51">
        <v>1131.5</v>
      </c>
      <c r="O135" s="80" t="s">
        <v>34</v>
      </c>
      <c r="P135" s="51">
        <v>476.8</v>
      </c>
      <c r="Q135" s="51">
        <v>348.5</v>
      </c>
      <c r="R135" s="51">
        <v>385.2</v>
      </c>
      <c r="S135" s="51">
        <v>235.4</v>
      </c>
      <c r="T135" s="51">
        <v>83.3</v>
      </c>
      <c r="U135" s="51">
        <v>95.3</v>
      </c>
      <c r="V135" s="51">
        <v>1297.0999999999999</v>
      </c>
      <c r="W135" s="51">
        <v>602.29999999999995</v>
      </c>
      <c r="X135" s="51">
        <v>2</v>
      </c>
    </row>
    <row r="136" spans="2:53" ht="15.95" customHeight="1" x14ac:dyDescent="0.15">
      <c r="B136" s="4" t="s">
        <v>8</v>
      </c>
      <c r="C136" s="53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47"/>
      <c r="P136" s="71"/>
      <c r="Q136" s="71"/>
      <c r="R136" s="71"/>
      <c r="S136" s="71"/>
      <c r="T136" s="71"/>
      <c r="U136" s="71"/>
      <c r="V136" s="71"/>
      <c r="W136" s="71"/>
      <c r="X136" s="54"/>
    </row>
    <row r="137" spans="2:53" ht="13.5" customHeight="1" x14ac:dyDescent="0.15">
      <c r="B137" s="4" t="s">
        <v>59</v>
      </c>
      <c r="C137" s="35">
        <v>108.5</v>
      </c>
      <c r="D137" s="72">
        <v>108.5</v>
      </c>
      <c r="E137" s="72">
        <v>80.900000000000006</v>
      </c>
      <c r="F137" s="72">
        <v>112.2</v>
      </c>
      <c r="G137" s="72">
        <v>117.1</v>
      </c>
      <c r="H137" s="72">
        <v>43.1</v>
      </c>
      <c r="I137" s="72">
        <v>32</v>
      </c>
      <c r="J137" s="72">
        <v>53.7</v>
      </c>
      <c r="K137" s="72">
        <v>31.5</v>
      </c>
      <c r="L137" s="72">
        <v>139.69999999999999</v>
      </c>
      <c r="M137" s="72">
        <v>64.7</v>
      </c>
      <c r="N137" s="72">
        <v>159.4</v>
      </c>
      <c r="O137" s="81" t="s">
        <v>62</v>
      </c>
      <c r="P137" s="72">
        <v>104.6</v>
      </c>
      <c r="Q137" s="72">
        <v>137.69999999999999</v>
      </c>
      <c r="R137" s="72">
        <v>95.6</v>
      </c>
      <c r="S137" s="72">
        <v>265.8</v>
      </c>
      <c r="T137" s="72">
        <v>80.7</v>
      </c>
      <c r="U137" s="72">
        <v>83.5</v>
      </c>
      <c r="V137" s="72">
        <v>140.80000000000001</v>
      </c>
      <c r="W137" s="72">
        <v>107.1</v>
      </c>
      <c r="X137" s="85" t="s">
        <v>63</v>
      </c>
    </row>
    <row r="138" spans="2:53" ht="13.5" customHeight="1" x14ac:dyDescent="0.15">
      <c r="B138" s="19" t="s">
        <v>64</v>
      </c>
      <c r="C138" s="35">
        <v>125.7</v>
      </c>
      <c r="D138" s="72">
        <v>125.7</v>
      </c>
      <c r="E138" s="72">
        <v>104.5</v>
      </c>
      <c r="F138" s="72">
        <v>120.3</v>
      </c>
      <c r="G138" s="72">
        <v>117.6</v>
      </c>
      <c r="H138" s="72">
        <v>49.9</v>
      </c>
      <c r="I138" s="72">
        <v>29.9</v>
      </c>
      <c r="J138" s="72">
        <v>73</v>
      </c>
      <c r="K138" s="72">
        <v>17.899999999999999</v>
      </c>
      <c r="L138" s="72">
        <v>186.9</v>
      </c>
      <c r="M138" s="72">
        <v>96</v>
      </c>
      <c r="N138" s="72">
        <v>154.4</v>
      </c>
      <c r="O138" s="81" t="s">
        <v>62</v>
      </c>
      <c r="P138" s="72">
        <v>89.5</v>
      </c>
      <c r="Q138" s="72">
        <v>145.5</v>
      </c>
      <c r="R138" s="72">
        <v>85.2</v>
      </c>
      <c r="S138" s="72">
        <v>340.8</v>
      </c>
      <c r="T138" s="72">
        <v>85.7</v>
      </c>
      <c r="U138" s="72">
        <v>73.2</v>
      </c>
      <c r="V138" s="72">
        <v>179</v>
      </c>
      <c r="W138" s="72">
        <v>111</v>
      </c>
      <c r="X138" s="85" t="s">
        <v>63</v>
      </c>
    </row>
    <row r="139" spans="2:53" ht="13.5" customHeight="1" x14ac:dyDescent="0.15">
      <c r="B139" s="4" t="s">
        <v>65</v>
      </c>
      <c r="C139" s="35">
        <v>111.5</v>
      </c>
      <c r="D139" s="72">
        <v>111.5</v>
      </c>
      <c r="E139" s="72">
        <v>95.8</v>
      </c>
      <c r="F139" s="72">
        <v>110.5</v>
      </c>
      <c r="G139" s="72">
        <v>116.2</v>
      </c>
      <c r="H139" s="72">
        <v>53.4</v>
      </c>
      <c r="I139" s="72">
        <v>30.3</v>
      </c>
      <c r="J139" s="72">
        <v>78.400000000000006</v>
      </c>
      <c r="K139" s="72">
        <v>21</v>
      </c>
      <c r="L139" s="72">
        <v>151.19999999999999</v>
      </c>
      <c r="M139" s="72">
        <v>91</v>
      </c>
      <c r="N139" s="72">
        <v>101.7</v>
      </c>
      <c r="O139" s="81" t="s">
        <v>62</v>
      </c>
      <c r="P139" s="72">
        <v>109.4</v>
      </c>
      <c r="Q139" s="72">
        <v>155.6</v>
      </c>
      <c r="R139" s="72">
        <v>75.7</v>
      </c>
      <c r="S139" s="72">
        <v>300</v>
      </c>
      <c r="T139" s="72">
        <v>100.8</v>
      </c>
      <c r="U139" s="72">
        <v>54.5</v>
      </c>
      <c r="V139" s="72">
        <v>158.9</v>
      </c>
      <c r="W139" s="72">
        <v>109.7</v>
      </c>
      <c r="X139" s="85" t="s">
        <v>63</v>
      </c>
    </row>
    <row r="140" spans="2:53" ht="13.5" customHeight="1" x14ac:dyDescent="0.15">
      <c r="B140" s="19" t="s">
        <v>67</v>
      </c>
      <c r="C140" s="35">
        <v>110.4</v>
      </c>
      <c r="D140" s="72">
        <v>110.4</v>
      </c>
      <c r="E140" s="72">
        <v>113.9</v>
      </c>
      <c r="F140" s="72">
        <v>118.1</v>
      </c>
      <c r="G140" s="72">
        <v>118.6</v>
      </c>
      <c r="H140" s="72">
        <v>50</v>
      </c>
      <c r="I140" s="72">
        <v>26.1</v>
      </c>
      <c r="J140" s="72">
        <v>69.2</v>
      </c>
      <c r="K140" s="72">
        <v>35.299999999999997</v>
      </c>
      <c r="L140" s="72">
        <v>158.6</v>
      </c>
      <c r="M140" s="72">
        <v>79.7</v>
      </c>
      <c r="N140" s="72">
        <v>139.80000000000001</v>
      </c>
      <c r="O140" s="81" t="s">
        <v>62</v>
      </c>
      <c r="P140" s="72">
        <v>95.9</v>
      </c>
      <c r="Q140" s="72">
        <v>152</v>
      </c>
      <c r="R140" s="72">
        <v>77.099999999999994</v>
      </c>
      <c r="S140" s="72">
        <v>145.9</v>
      </c>
      <c r="T140" s="72">
        <v>95.8</v>
      </c>
      <c r="U140" s="72">
        <v>70.400000000000006</v>
      </c>
      <c r="V140" s="72">
        <v>146.4</v>
      </c>
      <c r="W140" s="72">
        <v>118.2</v>
      </c>
      <c r="X140" s="81" t="s">
        <v>63</v>
      </c>
    </row>
    <row r="141" spans="2:53" ht="13.5" customHeight="1" x14ac:dyDescent="0.15">
      <c r="B141" s="68" t="s">
        <v>76</v>
      </c>
      <c r="C141" s="103">
        <v>121.4</v>
      </c>
      <c r="D141" s="103">
        <v>121.4</v>
      </c>
      <c r="E141" s="69">
        <v>132.19999999999999</v>
      </c>
      <c r="F141" s="69">
        <v>136.4</v>
      </c>
      <c r="G141" s="69">
        <v>115.5</v>
      </c>
      <c r="H141" s="69">
        <v>62.6</v>
      </c>
      <c r="I141" s="69">
        <v>19.3</v>
      </c>
      <c r="J141" s="69">
        <v>93.7</v>
      </c>
      <c r="K141" s="69">
        <v>45.9</v>
      </c>
      <c r="L141" s="69">
        <v>69</v>
      </c>
      <c r="M141" s="69">
        <v>154.5</v>
      </c>
      <c r="N141" s="69">
        <v>220.3</v>
      </c>
      <c r="O141" s="92" t="s">
        <v>62</v>
      </c>
      <c r="P141" s="69">
        <v>111</v>
      </c>
      <c r="Q141" s="103">
        <v>126.8</v>
      </c>
      <c r="R141" s="69">
        <v>74.8</v>
      </c>
      <c r="S141" s="69">
        <v>122.3</v>
      </c>
      <c r="T141" s="69">
        <v>80.7</v>
      </c>
      <c r="U141" s="69">
        <v>69.599999999999994</v>
      </c>
      <c r="V141" s="69">
        <v>160.30000000000001</v>
      </c>
      <c r="W141" s="69">
        <v>213</v>
      </c>
      <c r="X141" s="89" t="s">
        <v>63</v>
      </c>
    </row>
    <row r="142" spans="2:53" ht="13.5" customHeight="1" x14ac:dyDescent="0.15">
      <c r="B142" s="4" t="s">
        <v>81</v>
      </c>
      <c r="C142" s="35">
        <v>110.4</v>
      </c>
      <c r="D142" s="35">
        <v>110.4</v>
      </c>
      <c r="E142" s="35">
        <v>113.9</v>
      </c>
      <c r="F142" s="35">
        <v>118.1</v>
      </c>
      <c r="G142" s="35">
        <v>118.6</v>
      </c>
      <c r="H142" s="35">
        <v>50</v>
      </c>
      <c r="I142" s="35">
        <v>26.1</v>
      </c>
      <c r="J142" s="35">
        <v>69.2</v>
      </c>
      <c r="K142" s="35">
        <v>35.299999999999997</v>
      </c>
      <c r="L142" s="35">
        <v>158.6</v>
      </c>
      <c r="M142" s="35">
        <v>79.7</v>
      </c>
      <c r="N142" s="35">
        <v>139.80000000000001</v>
      </c>
      <c r="O142" s="88" t="s">
        <v>62</v>
      </c>
      <c r="P142" s="35">
        <v>95.9</v>
      </c>
      <c r="Q142" s="35">
        <v>152</v>
      </c>
      <c r="R142" s="35">
        <v>77.099999999999994</v>
      </c>
      <c r="S142" s="35">
        <v>145.9</v>
      </c>
      <c r="T142" s="35">
        <v>95.8</v>
      </c>
      <c r="U142" s="35">
        <v>70.400000000000006</v>
      </c>
      <c r="V142" s="35">
        <v>146.4</v>
      </c>
      <c r="W142" s="35">
        <v>118.2</v>
      </c>
      <c r="X142" s="81" t="s">
        <v>63</v>
      </c>
    </row>
    <row r="143" spans="2:53" ht="13.5" customHeight="1" x14ac:dyDescent="0.15">
      <c r="B143" s="4" t="s">
        <v>72</v>
      </c>
      <c r="C143" s="35">
        <v>101.6</v>
      </c>
      <c r="D143" s="35">
        <v>101.6</v>
      </c>
      <c r="E143" s="35">
        <v>122.1</v>
      </c>
      <c r="F143" s="35">
        <v>109</v>
      </c>
      <c r="G143" s="35">
        <v>112.1</v>
      </c>
      <c r="H143" s="35">
        <v>51.9</v>
      </c>
      <c r="I143" s="35">
        <v>26.5</v>
      </c>
      <c r="J143" s="35">
        <v>75.900000000000006</v>
      </c>
      <c r="K143" s="35">
        <v>26.3</v>
      </c>
      <c r="L143" s="35">
        <v>118.9</v>
      </c>
      <c r="M143" s="35">
        <v>79.8</v>
      </c>
      <c r="N143" s="35">
        <v>68.400000000000006</v>
      </c>
      <c r="O143" s="88" t="s">
        <v>62</v>
      </c>
      <c r="P143" s="35">
        <v>105.9</v>
      </c>
      <c r="Q143" s="35">
        <v>151.9</v>
      </c>
      <c r="R143" s="35">
        <v>76</v>
      </c>
      <c r="S143" s="35">
        <v>160.9</v>
      </c>
      <c r="T143" s="35">
        <v>90.8</v>
      </c>
      <c r="U143" s="35">
        <v>67.5</v>
      </c>
      <c r="V143" s="35">
        <v>169.4</v>
      </c>
      <c r="W143" s="35">
        <v>144.30000000000001</v>
      </c>
      <c r="X143" s="81" t="s">
        <v>63</v>
      </c>
    </row>
    <row r="144" spans="2:53" ht="13.5" customHeight="1" x14ac:dyDescent="0.15">
      <c r="B144" s="4" t="s">
        <v>68</v>
      </c>
      <c r="C144" s="35">
        <v>106.7</v>
      </c>
      <c r="D144" s="35">
        <v>106.8</v>
      </c>
      <c r="E144" s="35">
        <v>128.1</v>
      </c>
      <c r="F144" s="35">
        <v>114.4</v>
      </c>
      <c r="G144" s="35">
        <v>108.4</v>
      </c>
      <c r="H144" s="35">
        <v>60.7</v>
      </c>
      <c r="I144" s="35">
        <v>27.5</v>
      </c>
      <c r="J144" s="35">
        <v>88.5</v>
      </c>
      <c r="K144" s="35">
        <v>36.9</v>
      </c>
      <c r="L144" s="35">
        <v>73</v>
      </c>
      <c r="M144" s="35">
        <v>141.69999999999999</v>
      </c>
      <c r="N144" s="35">
        <v>90.8</v>
      </c>
      <c r="O144" s="88" t="s">
        <v>62</v>
      </c>
      <c r="P144" s="35">
        <v>112.2</v>
      </c>
      <c r="Q144" s="35">
        <v>132.5</v>
      </c>
      <c r="R144" s="35">
        <v>82.1</v>
      </c>
      <c r="S144" s="35">
        <v>147.1</v>
      </c>
      <c r="T144" s="35">
        <v>90.8</v>
      </c>
      <c r="U144" s="35">
        <v>72.2</v>
      </c>
      <c r="V144" s="35">
        <v>174.2</v>
      </c>
      <c r="W144" s="35">
        <v>189</v>
      </c>
      <c r="X144" s="81" t="s">
        <v>63</v>
      </c>
    </row>
    <row r="145" spans="2:24" ht="13.5" customHeight="1" x14ac:dyDescent="0.15">
      <c r="B145" s="4" t="s">
        <v>74</v>
      </c>
      <c r="C145" s="35">
        <v>103.3</v>
      </c>
      <c r="D145" s="35">
        <v>103.3</v>
      </c>
      <c r="E145" s="35">
        <v>133.4</v>
      </c>
      <c r="F145" s="35">
        <v>120.5</v>
      </c>
      <c r="G145" s="35">
        <v>98.7</v>
      </c>
      <c r="H145" s="35">
        <v>55.1</v>
      </c>
      <c r="I145" s="35">
        <v>25.9</v>
      </c>
      <c r="J145" s="35">
        <v>83.5</v>
      </c>
      <c r="K145" s="35">
        <v>23.5</v>
      </c>
      <c r="L145" s="35">
        <v>52.8</v>
      </c>
      <c r="M145" s="35">
        <v>112.8</v>
      </c>
      <c r="N145" s="35">
        <v>138.80000000000001</v>
      </c>
      <c r="O145" s="88" t="s">
        <v>62</v>
      </c>
      <c r="P145" s="35">
        <v>116.2</v>
      </c>
      <c r="Q145" s="35">
        <v>133.30000000000001</v>
      </c>
      <c r="R145" s="35">
        <v>75.900000000000006</v>
      </c>
      <c r="S145" s="35">
        <v>127.9</v>
      </c>
      <c r="T145" s="35">
        <v>85.7</v>
      </c>
      <c r="U145" s="35">
        <v>68.5</v>
      </c>
      <c r="V145" s="35">
        <v>156.69999999999999</v>
      </c>
      <c r="W145" s="35">
        <v>201.2</v>
      </c>
      <c r="X145" s="81" t="s">
        <v>63</v>
      </c>
    </row>
    <row r="146" spans="2:24" ht="13.5" customHeight="1" x14ac:dyDescent="0.15">
      <c r="B146" s="4" t="s">
        <v>75</v>
      </c>
      <c r="C146" s="35">
        <v>121.4</v>
      </c>
      <c r="D146" s="35">
        <v>121.4</v>
      </c>
      <c r="E146" s="35">
        <v>132.19999999999999</v>
      </c>
      <c r="F146" s="35">
        <v>136.4</v>
      </c>
      <c r="G146" s="35">
        <v>115.5</v>
      </c>
      <c r="H146" s="35">
        <v>62.6</v>
      </c>
      <c r="I146" s="35">
        <v>19.3</v>
      </c>
      <c r="J146" s="35">
        <v>93.7</v>
      </c>
      <c r="K146" s="35">
        <v>45.9</v>
      </c>
      <c r="L146" s="35">
        <v>69</v>
      </c>
      <c r="M146" s="35">
        <v>154.5</v>
      </c>
      <c r="N146" s="35">
        <v>220.3</v>
      </c>
      <c r="O146" s="88" t="s">
        <v>62</v>
      </c>
      <c r="P146" s="35">
        <v>111</v>
      </c>
      <c r="Q146" s="35">
        <v>126.8</v>
      </c>
      <c r="R146" s="35">
        <v>74.8</v>
      </c>
      <c r="S146" s="35">
        <v>122.3</v>
      </c>
      <c r="T146" s="35">
        <v>80.7</v>
      </c>
      <c r="U146" s="35">
        <v>69.599999999999994</v>
      </c>
      <c r="V146" s="35">
        <v>160.30000000000001</v>
      </c>
      <c r="W146" s="35">
        <v>213</v>
      </c>
      <c r="X146" s="81" t="s">
        <v>63</v>
      </c>
    </row>
    <row r="147" spans="2:24" ht="13.5" customHeight="1" x14ac:dyDescent="0.15">
      <c r="B147" s="70" t="s">
        <v>82</v>
      </c>
      <c r="C147" s="109">
        <v>108.9</v>
      </c>
      <c r="D147" s="109">
        <v>109</v>
      </c>
      <c r="E147" s="73">
        <v>132.1</v>
      </c>
      <c r="F147" s="73">
        <v>124.5</v>
      </c>
      <c r="G147" s="73">
        <v>103.5</v>
      </c>
      <c r="H147" s="73">
        <v>58.5</v>
      </c>
      <c r="I147" s="73">
        <v>25.4</v>
      </c>
      <c r="J147" s="73">
        <v>88.6</v>
      </c>
      <c r="K147" s="73">
        <v>28.2</v>
      </c>
      <c r="L147" s="73">
        <v>58.7</v>
      </c>
      <c r="M147" s="73">
        <v>96.5</v>
      </c>
      <c r="N147" s="73">
        <v>130.9</v>
      </c>
      <c r="O147" s="89" t="s">
        <v>62</v>
      </c>
      <c r="P147" s="73">
        <v>112.3</v>
      </c>
      <c r="Q147" s="109">
        <v>116.1</v>
      </c>
      <c r="R147" s="73">
        <v>72.2</v>
      </c>
      <c r="S147" s="73">
        <v>118.2</v>
      </c>
      <c r="T147" s="73">
        <v>75.599999999999994</v>
      </c>
      <c r="U147" s="73">
        <v>51.1</v>
      </c>
      <c r="V147" s="73">
        <v>180.6</v>
      </c>
      <c r="W147" s="73">
        <v>271.39999999999998</v>
      </c>
      <c r="X147" s="89" t="s">
        <v>63</v>
      </c>
    </row>
    <row r="148" spans="2:24" ht="13.5" customHeight="1" x14ac:dyDescent="0.15">
      <c r="B148" s="19" t="str">
        <f>B23</f>
        <v>29年        4月</v>
      </c>
      <c r="C148" s="35">
        <v>98.5</v>
      </c>
      <c r="D148" s="72">
        <v>98.5</v>
      </c>
      <c r="E148" s="72">
        <v>127.1</v>
      </c>
      <c r="F148" s="72">
        <v>110.8</v>
      </c>
      <c r="G148" s="72">
        <v>112.9</v>
      </c>
      <c r="H148" s="72">
        <v>55.3</v>
      </c>
      <c r="I148" s="72">
        <v>28</v>
      </c>
      <c r="J148" s="72">
        <v>74</v>
      </c>
      <c r="K148" s="72">
        <v>47.6</v>
      </c>
      <c r="L148" s="72">
        <v>88.6</v>
      </c>
      <c r="M148" s="72">
        <v>84.5</v>
      </c>
      <c r="N148" s="72">
        <v>63.9</v>
      </c>
      <c r="O148" s="81" t="s">
        <v>62</v>
      </c>
      <c r="P148" s="72">
        <v>112.9</v>
      </c>
      <c r="Q148" s="72">
        <v>138.69999999999999</v>
      </c>
      <c r="R148" s="72">
        <v>80.900000000000006</v>
      </c>
      <c r="S148" s="72">
        <v>139.69999999999999</v>
      </c>
      <c r="T148" s="72">
        <v>90.8</v>
      </c>
      <c r="U148" s="72">
        <v>67.400000000000006</v>
      </c>
      <c r="V148" s="72">
        <v>158.80000000000001</v>
      </c>
      <c r="W148" s="72">
        <v>188.6</v>
      </c>
      <c r="X148" s="85" t="s">
        <v>63</v>
      </c>
    </row>
    <row r="149" spans="2:24" ht="13.5" customHeight="1" x14ac:dyDescent="0.15">
      <c r="B149" s="19">
        <f t="shared" ref="B149:B152" si="14">B24</f>
        <v>5</v>
      </c>
      <c r="C149" s="35">
        <v>102.9</v>
      </c>
      <c r="D149" s="72">
        <v>102.9</v>
      </c>
      <c r="E149" s="72">
        <v>126.2</v>
      </c>
      <c r="F149" s="72">
        <v>111.4</v>
      </c>
      <c r="G149" s="72">
        <v>108.9</v>
      </c>
      <c r="H149" s="72">
        <v>53.5</v>
      </c>
      <c r="I149" s="72">
        <v>30.6</v>
      </c>
      <c r="J149" s="72">
        <v>69.8</v>
      </c>
      <c r="K149" s="72">
        <v>45</v>
      </c>
      <c r="L149" s="72">
        <v>68.900000000000006</v>
      </c>
      <c r="M149" s="72">
        <v>123.7</v>
      </c>
      <c r="N149" s="72">
        <v>98.1</v>
      </c>
      <c r="O149" s="81" t="s">
        <v>62</v>
      </c>
      <c r="P149" s="72">
        <v>113.3</v>
      </c>
      <c r="Q149" s="72">
        <v>126.5</v>
      </c>
      <c r="R149" s="72">
        <v>81.900000000000006</v>
      </c>
      <c r="S149" s="72">
        <v>152</v>
      </c>
      <c r="T149" s="72">
        <v>90.8</v>
      </c>
      <c r="U149" s="72">
        <v>70.7</v>
      </c>
      <c r="V149" s="72">
        <v>169.9</v>
      </c>
      <c r="W149" s="72">
        <v>184.8</v>
      </c>
      <c r="X149" s="85" t="s">
        <v>63</v>
      </c>
    </row>
    <row r="150" spans="2:24" ht="13.5" customHeight="1" x14ac:dyDescent="0.15">
      <c r="B150" s="19">
        <f t="shared" si="14"/>
        <v>6</v>
      </c>
      <c r="C150" s="35">
        <v>106.7</v>
      </c>
      <c r="D150" s="72">
        <v>106.8</v>
      </c>
      <c r="E150" s="72">
        <v>128.1</v>
      </c>
      <c r="F150" s="72">
        <v>114.4</v>
      </c>
      <c r="G150" s="72">
        <v>108.4</v>
      </c>
      <c r="H150" s="72">
        <v>60.7</v>
      </c>
      <c r="I150" s="72">
        <v>27.5</v>
      </c>
      <c r="J150" s="72">
        <v>88.5</v>
      </c>
      <c r="K150" s="72">
        <v>36.9</v>
      </c>
      <c r="L150" s="72">
        <v>73</v>
      </c>
      <c r="M150" s="72">
        <v>141.69999999999999</v>
      </c>
      <c r="N150" s="72">
        <v>90.8</v>
      </c>
      <c r="O150" s="81" t="s">
        <v>62</v>
      </c>
      <c r="P150" s="72">
        <v>112.2</v>
      </c>
      <c r="Q150" s="72">
        <v>132.5</v>
      </c>
      <c r="R150" s="72">
        <v>82.1</v>
      </c>
      <c r="S150" s="72">
        <v>147.1</v>
      </c>
      <c r="T150" s="72">
        <v>90.8</v>
      </c>
      <c r="U150" s="72">
        <v>72.2</v>
      </c>
      <c r="V150" s="72">
        <v>174.2</v>
      </c>
      <c r="W150" s="72">
        <v>189</v>
      </c>
      <c r="X150" s="85" t="s">
        <v>63</v>
      </c>
    </row>
    <row r="151" spans="2:24" ht="13.5" customHeight="1" x14ac:dyDescent="0.15">
      <c r="B151" s="19">
        <f t="shared" si="14"/>
        <v>7</v>
      </c>
      <c r="C151" s="35">
        <v>110.9</v>
      </c>
      <c r="D151" s="72">
        <v>111</v>
      </c>
      <c r="E151" s="72">
        <v>130.19999999999999</v>
      </c>
      <c r="F151" s="72">
        <v>129.69999999999999</v>
      </c>
      <c r="G151" s="72">
        <v>105.2</v>
      </c>
      <c r="H151" s="72">
        <v>57.6</v>
      </c>
      <c r="I151" s="72">
        <v>24.1</v>
      </c>
      <c r="J151" s="72">
        <v>85.9</v>
      </c>
      <c r="K151" s="72">
        <v>32.799999999999997</v>
      </c>
      <c r="L151" s="72">
        <v>73.7</v>
      </c>
      <c r="M151" s="72">
        <v>147.9</v>
      </c>
      <c r="N151" s="72">
        <v>118.8</v>
      </c>
      <c r="O151" s="81" t="s">
        <v>62</v>
      </c>
      <c r="P151" s="72">
        <v>125.8</v>
      </c>
      <c r="Q151" s="72">
        <v>128.80000000000001</v>
      </c>
      <c r="R151" s="72">
        <v>81.3</v>
      </c>
      <c r="S151" s="72">
        <v>158.30000000000001</v>
      </c>
      <c r="T151" s="72">
        <v>85.7</v>
      </c>
      <c r="U151" s="72">
        <v>67.599999999999994</v>
      </c>
      <c r="V151" s="72">
        <v>170.1</v>
      </c>
      <c r="W151" s="72">
        <v>202.4</v>
      </c>
      <c r="X151" s="85" t="s">
        <v>63</v>
      </c>
    </row>
    <row r="152" spans="2:24" ht="13.5" customHeight="1" x14ac:dyDescent="0.15">
      <c r="B152" s="19">
        <f t="shared" si="14"/>
        <v>8</v>
      </c>
      <c r="C152" s="35">
        <v>112</v>
      </c>
      <c r="D152" s="72">
        <v>112</v>
      </c>
      <c r="E152" s="72">
        <v>131.19999999999999</v>
      </c>
      <c r="F152" s="72">
        <v>132.9</v>
      </c>
      <c r="G152" s="72">
        <v>101.8</v>
      </c>
      <c r="H152" s="72">
        <v>59.3</v>
      </c>
      <c r="I152" s="72">
        <v>30.5</v>
      </c>
      <c r="J152" s="72">
        <v>87.4</v>
      </c>
      <c r="K152" s="72">
        <v>27.4</v>
      </c>
      <c r="L152" s="72">
        <v>60.8</v>
      </c>
      <c r="M152" s="72">
        <v>175.7</v>
      </c>
      <c r="N152" s="72">
        <v>142.80000000000001</v>
      </c>
      <c r="O152" s="81" t="s">
        <v>62</v>
      </c>
      <c r="P152" s="72">
        <v>117.9</v>
      </c>
      <c r="Q152" s="72">
        <v>125</v>
      </c>
      <c r="R152" s="72">
        <v>79.099999999999994</v>
      </c>
      <c r="S152" s="72">
        <v>151.69999999999999</v>
      </c>
      <c r="T152" s="72">
        <v>85.7</v>
      </c>
      <c r="U152" s="72">
        <v>68.2</v>
      </c>
      <c r="V152" s="72">
        <v>163.69999999999999</v>
      </c>
      <c r="W152" s="72">
        <v>191.7</v>
      </c>
      <c r="X152" s="85" t="s">
        <v>63</v>
      </c>
    </row>
    <row r="153" spans="2:24" ht="13.5" customHeight="1" x14ac:dyDescent="0.15">
      <c r="B153" s="19">
        <f>B28</f>
        <v>9</v>
      </c>
      <c r="C153" s="35">
        <v>103.3</v>
      </c>
      <c r="D153" s="72">
        <v>103.3</v>
      </c>
      <c r="E153" s="72">
        <v>133.4</v>
      </c>
      <c r="F153" s="72">
        <v>120.5</v>
      </c>
      <c r="G153" s="72">
        <v>98.7</v>
      </c>
      <c r="H153" s="72">
        <v>55.1</v>
      </c>
      <c r="I153" s="72">
        <v>25.9</v>
      </c>
      <c r="J153" s="72">
        <v>83.5</v>
      </c>
      <c r="K153" s="72">
        <v>23.5</v>
      </c>
      <c r="L153" s="72">
        <v>52.8</v>
      </c>
      <c r="M153" s="72">
        <v>112.8</v>
      </c>
      <c r="N153" s="72">
        <v>138.80000000000001</v>
      </c>
      <c r="O153" s="81" t="s">
        <v>62</v>
      </c>
      <c r="P153" s="72">
        <v>116.2</v>
      </c>
      <c r="Q153" s="72">
        <v>133.30000000000001</v>
      </c>
      <c r="R153" s="72">
        <v>75.900000000000006</v>
      </c>
      <c r="S153" s="72">
        <v>127.9</v>
      </c>
      <c r="T153" s="72">
        <v>85.7</v>
      </c>
      <c r="U153" s="72">
        <v>68.5</v>
      </c>
      <c r="V153" s="72">
        <v>156.69999999999999</v>
      </c>
      <c r="W153" s="72">
        <v>201.2</v>
      </c>
      <c r="X153" s="85" t="s">
        <v>63</v>
      </c>
    </row>
    <row r="154" spans="2:24" ht="13.5" customHeight="1" x14ac:dyDescent="0.15">
      <c r="B154" s="19">
        <f>B29</f>
        <v>10</v>
      </c>
      <c r="C154" s="35">
        <v>111.4</v>
      </c>
      <c r="D154" s="72">
        <v>111.4</v>
      </c>
      <c r="E154" s="72">
        <v>138.5</v>
      </c>
      <c r="F154" s="72">
        <v>125</v>
      </c>
      <c r="G154" s="72">
        <v>114.6</v>
      </c>
      <c r="H154" s="72">
        <v>58.7</v>
      </c>
      <c r="I154" s="72">
        <v>29.7</v>
      </c>
      <c r="J154" s="72">
        <v>87.2</v>
      </c>
      <c r="K154" s="72">
        <v>26.1</v>
      </c>
      <c r="L154" s="72">
        <v>66.400000000000006</v>
      </c>
      <c r="M154" s="72">
        <v>115</v>
      </c>
      <c r="N154" s="72">
        <v>175.5</v>
      </c>
      <c r="O154" s="81" t="s">
        <v>62</v>
      </c>
      <c r="P154" s="72">
        <v>115.8</v>
      </c>
      <c r="Q154" s="72">
        <v>131.5</v>
      </c>
      <c r="R154" s="72">
        <v>75.8</v>
      </c>
      <c r="S154" s="72">
        <v>137.4</v>
      </c>
      <c r="T154" s="72">
        <v>85.7</v>
      </c>
      <c r="U154" s="72">
        <v>67.599999999999994</v>
      </c>
      <c r="V154" s="72">
        <v>155.1</v>
      </c>
      <c r="W154" s="72">
        <v>204.8</v>
      </c>
      <c r="X154" s="85" t="s">
        <v>63</v>
      </c>
    </row>
    <row r="155" spans="2:24" ht="13.5" customHeight="1" x14ac:dyDescent="0.15">
      <c r="B155" s="19">
        <f t="shared" ref="B155:B160" si="15">B30</f>
        <v>11</v>
      </c>
      <c r="C155" s="35">
        <v>124.3</v>
      </c>
      <c r="D155" s="72">
        <v>124.3</v>
      </c>
      <c r="E155" s="72">
        <v>136.69999999999999</v>
      </c>
      <c r="F155" s="72">
        <v>133.9</v>
      </c>
      <c r="G155" s="72">
        <v>123.8</v>
      </c>
      <c r="H155" s="72">
        <v>70.8</v>
      </c>
      <c r="I155" s="72">
        <v>25.9</v>
      </c>
      <c r="J155" s="72">
        <v>105.9</v>
      </c>
      <c r="K155" s="72">
        <v>45.6</v>
      </c>
      <c r="L155" s="72">
        <v>77.8</v>
      </c>
      <c r="M155" s="72">
        <v>143.30000000000001</v>
      </c>
      <c r="N155" s="72">
        <v>195.9</v>
      </c>
      <c r="O155" s="81" t="s">
        <v>62</v>
      </c>
      <c r="P155" s="72">
        <v>118.5</v>
      </c>
      <c r="Q155" s="72">
        <v>138.80000000000001</v>
      </c>
      <c r="R155" s="72">
        <v>75.3</v>
      </c>
      <c r="S155" s="72">
        <v>144</v>
      </c>
      <c r="T155" s="72">
        <v>85.7</v>
      </c>
      <c r="U155" s="72">
        <v>66.3</v>
      </c>
      <c r="V155" s="72">
        <v>168.6</v>
      </c>
      <c r="W155" s="72">
        <v>221.8</v>
      </c>
      <c r="X155" s="85" t="s">
        <v>63</v>
      </c>
    </row>
    <row r="156" spans="2:24" ht="13.5" customHeight="1" x14ac:dyDescent="0.15">
      <c r="B156" s="19">
        <f t="shared" si="15"/>
        <v>12</v>
      </c>
      <c r="C156" s="35">
        <v>121.4</v>
      </c>
      <c r="D156" s="72">
        <v>121.4</v>
      </c>
      <c r="E156" s="72">
        <v>132.19999999999999</v>
      </c>
      <c r="F156" s="72">
        <v>136.4</v>
      </c>
      <c r="G156" s="72">
        <v>115.5</v>
      </c>
      <c r="H156" s="72">
        <v>62.6</v>
      </c>
      <c r="I156" s="72">
        <v>19.3</v>
      </c>
      <c r="J156" s="72">
        <v>93.7</v>
      </c>
      <c r="K156" s="72">
        <v>45.9</v>
      </c>
      <c r="L156" s="72">
        <v>69</v>
      </c>
      <c r="M156" s="72">
        <v>154.5</v>
      </c>
      <c r="N156" s="72">
        <v>220.3</v>
      </c>
      <c r="O156" s="81" t="s">
        <v>62</v>
      </c>
      <c r="P156" s="72">
        <v>111</v>
      </c>
      <c r="Q156" s="72">
        <v>126.8</v>
      </c>
      <c r="R156" s="72">
        <v>74.8</v>
      </c>
      <c r="S156" s="72">
        <v>122.3</v>
      </c>
      <c r="T156" s="72">
        <v>80.7</v>
      </c>
      <c r="U156" s="72">
        <v>69.599999999999994</v>
      </c>
      <c r="V156" s="72">
        <v>160.30000000000001</v>
      </c>
      <c r="W156" s="72">
        <v>213</v>
      </c>
      <c r="X156" s="85" t="s">
        <v>63</v>
      </c>
    </row>
    <row r="157" spans="2:24" ht="13.5" customHeight="1" x14ac:dyDescent="0.15">
      <c r="B157" s="19" t="str">
        <f t="shared" si="15"/>
        <v>30年        1月</v>
      </c>
      <c r="C157" s="35">
        <v>123</v>
      </c>
      <c r="D157" s="72">
        <v>123</v>
      </c>
      <c r="E157" s="72">
        <v>129.80000000000001</v>
      </c>
      <c r="F157" s="72">
        <v>130.6</v>
      </c>
      <c r="G157" s="72">
        <v>108.3</v>
      </c>
      <c r="H157" s="72">
        <v>51</v>
      </c>
      <c r="I157" s="72">
        <v>23.4</v>
      </c>
      <c r="J157" s="72">
        <v>68.2</v>
      </c>
      <c r="K157" s="72">
        <v>47.9</v>
      </c>
      <c r="L157" s="72">
        <v>62.4</v>
      </c>
      <c r="M157" s="72">
        <v>172.4</v>
      </c>
      <c r="N157" s="72">
        <v>207.6</v>
      </c>
      <c r="O157" s="81" t="s">
        <v>62</v>
      </c>
      <c r="P157" s="72">
        <v>115.2</v>
      </c>
      <c r="Q157" s="72">
        <v>128.69999999999999</v>
      </c>
      <c r="R157" s="72">
        <v>77.7</v>
      </c>
      <c r="S157" s="72">
        <v>136.80000000000001</v>
      </c>
      <c r="T157" s="72">
        <v>80.7</v>
      </c>
      <c r="U157" s="72">
        <v>53.2</v>
      </c>
      <c r="V157" s="72">
        <v>166.2</v>
      </c>
      <c r="W157" s="72">
        <v>286.10000000000002</v>
      </c>
      <c r="X157" s="85" t="s">
        <v>63</v>
      </c>
    </row>
    <row r="158" spans="2:24" ht="13.5" customHeight="1" x14ac:dyDescent="0.15">
      <c r="B158" s="19">
        <f t="shared" si="15"/>
        <v>2</v>
      </c>
      <c r="C158" s="35">
        <v>121</v>
      </c>
      <c r="D158" s="72">
        <v>121</v>
      </c>
      <c r="E158" s="72">
        <v>131.9</v>
      </c>
      <c r="F158" s="72">
        <v>125.6</v>
      </c>
      <c r="G158" s="72">
        <v>105.2</v>
      </c>
      <c r="H158" s="72">
        <v>50.5</v>
      </c>
      <c r="I158" s="72">
        <v>25.6</v>
      </c>
      <c r="J158" s="72">
        <v>66.8</v>
      </c>
      <c r="K158" s="72">
        <v>45.3</v>
      </c>
      <c r="L158" s="72">
        <v>66.7</v>
      </c>
      <c r="M158" s="72">
        <v>194.7</v>
      </c>
      <c r="N158" s="72">
        <v>177.5</v>
      </c>
      <c r="O158" s="81" t="s">
        <v>62</v>
      </c>
      <c r="P158" s="72">
        <v>115.8</v>
      </c>
      <c r="Q158" s="72">
        <v>135.5</v>
      </c>
      <c r="R158" s="72">
        <v>74.7</v>
      </c>
      <c r="S158" s="72">
        <v>138.30000000000001</v>
      </c>
      <c r="T158" s="72">
        <v>75.599999999999994</v>
      </c>
      <c r="U158" s="72">
        <v>51.4</v>
      </c>
      <c r="V158" s="72">
        <v>169.8</v>
      </c>
      <c r="W158" s="72">
        <v>264.60000000000002</v>
      </c>
      <c r="X158" s="85" t="s">
        <v>63</v>
      </c>
    </row>
    <row r="159" spans="2:24" ht="13.5" customHeight="1" x14ac:dyDescent="0.15">
      <c r="B159" s="19">
        <f t="shared" si="15"/>
        <v>3</v>
      </c>
      <c r="C159" s="108">
        <v>108.9</v>
      </c>
      <c r="D159" s="107">
        <v>109</v>
      </c>
      <c r="E159" s="72">
        <v>132.1</v>
      </c>
      <c r="F159" s="72">
        <v>124.5</v>
      </c>
      <c r="G159" s="72">
        <v>103.5</v>
      </c>
      <c r="H159" s="72">
        <v>58.5</v>
      </c>
      <c r="I159" s="72">
        <v>25.4</v>
      </c>
      <c r="J159" s="72">
        <v>88.6</v>
      </c>
      <c r="K159" s="72">
        <v>28.2</v>
      </c>
      <c r="L159" s="72">
        <v>58.7</v>
      </c>
      <c r="M159" s="72">
        <v>96.5</v>
      </c>
      <c r="N159" s="72">
        <v>130.9</v>
      </c>
      <c r="O159" s="81" t="s">
        <v>62</v>
      </c>
      <c r="P159" s="72">
        <v>112.3</v>
      </c>
      <c r="Q159" s="107">
        <v>116.1</v>
      </c>
      <c r="R159" s="72">
        <v>72.2</v>
      </c>
      <c r="S159" s="72">
        <v>118.2</v>
      </c>
      <c r="T159" s="72">
        <v>75.599999999999994</v>
      </c>
      <c r="U159" s="72">
        <v>51.1</v>
      </c>
      <c r="V159" s="72">
        <v>180.6</v>
      </c>
      <c r="W159" s="72">
        <v>271.39999999999998</v>
      </c>
      <c r="X159" s="85" t="s">
        <v>63</v>
      </c>
    </row>
    <row r="160" spans="2:24" ht="13.5" customHeight="1" x14ac:dyDescent="0.15">
      <c r="B160" s="19">
        <f t="shared" si="15"/>
        <v>4</v>
      </c>
      <c r="C160" s="35">
        <v>107.2</v>
      </c>
      <c r="D160" s="72">
        <v>107.2</v>
      </c>
      <c r="E160" s="72">
        <v>138.6</v>
      </c>
      <c r="F160" s="72">
        <v>119.9</v>
      </c>
      <c r="G160" s="72">
        <v>111.3</v>
      </c>
      <c r="H160" s="72">
        <v>44.1</v>
      </c>
      <c r="I160" s="72">
        <v>21.1</v>
      </c>
      <c r="J160" s="72">
        <v>63.9</v>
      </c>
      <c r="K160" s="72">
        <v>26.5</v>
      </c>
      <c r="L160" s="72">
        <v>40.1</v>
      </c>
      <c r="M160" s="72">
        <v>141.19999999999999</v>
      </c>
      <c r="N160" s="72">
        <v>123.9</v>
      </c>
      <c r="O160" s="81" t="s">
        <v>62</v>
      </c>
      <c r="P160" s="72">
        <v>113.9</v>
      </c>
      <c r="Q160" s="72">
        <v>118.7</v>
      </c>
      <c r="R160" s="72">
        <v>74.400000000000006</v>
      </c>
      <c r="S160" s="72">
        <v>118.6</v>
      </c>
      <c r="T160" s="72">
        <v>75.599999999999994</v>
      </c>
      <c r="U160" s="72">
        <v>49.2</v>
      </c>
      <c r="V160" s="72">
        <v>175.7</v>
      </c>
      <c r="W160" s="72">
        <v>302</v>
      </c>
      <c r="X160" s="85" t="s">
        <v>63</v>
      </c>
    </row>
    <row r="161" spans="2:24" ht="15.95" customHeight="1" x14ac:dyDescent="0.15">
      <c r="B161" s="4" t="s">
        <v>9</v>
      </c>
      <c r="C161" s="35">
        <f>ROUND((C160/C148-1)*100,1)</f>
        <v>8.8000000000000007</v>
      </c>
      <c r="D161" s="35">
        <f>ROUND((D160/D148-1)*100,1)</f>
        <v>8.8000000000000007</v>
      </c>
      <c r="E161" s="35">
        <f>ROUND((E160/E148-1)*100,1)</f>
        <v>9</v>
      </c>
      <c r="F161" s="35">
        <f>ROUND((F160/F148-1)*100,1)</f>
        <v>8.1999999999999993</v>
      </c>
      <c r="G161" s="35">
        <f t="shared" ref="G161:W161" si="16">ROUND((G160/G148-1)*100,1)</f>
        <v>-1.4</v>
      </c>
      <c r="H161" s="35">
        <f t="shared" si="16"/>
        <v>-20.3</v>
      </c>
      <c r="I161" s="35">
        <f>ROUND((I160/I148-1)*100,1)</f>
        <v>-24.6</v>
      </c>
      <c r="J161" s="35">
        <f t="shared" si="16"/>
        <v>-13.6</v>
      </c>
      <c r="K161" s="35">
        <f t="shared" si="16"/>
        <v>-44.3</v>
      </c>
      <c r="L161" s="35">
        <f t="shared" si="16"/>
        <v>-54.7</v>
      </c>
      <c r="M161" s="35">
        <f>ROUND((M160/M148-1)*100,1)</f>
        <v>67.099999999999994</v>
      </c>
      <c r="N161" s="35">
        <f t="shared" si="16"/>
        <v>93.9</v>
      </c>
      <c r="O161" s="81" t="s">
        <v>62</v>
      </c>
      <c r="P161" s="35">
        <f t="shared" si="16"/>
        <v>0.9</v>
      </c>
      <c r="Q161" s="35">
        <f t="shared" si="16"/>
        <v>-14.4</v>
      </c>
      <c r="R161" s="35">
        <f>ROUND((R160/R148-1)*100,1)</f>
        <v>-8</v>
      </c>
      <c r="S161" s="35">
        <f t="shared" si="16"/>
        <v>-15.1</v>
      </c>
      <c r="T161" s="35">
        <f t="shared" si="16"/>
        <v>-16.7</v>
      </c>
      <c r="U161" s="35">
        <f t="shared" si="16"/>
        <v>-27</v>
      </c>
      <c r="V161" s="35">
        <f t="shared" si="16"/>
        <v>10.6</v>
      </c>
      <c r="W161" s="72">
        <f t="shared" si="16"/>
        <v>60.1</v>
      </c>
      <c r="X161" s="85" t="s">
        <v>63</v>
      </c>
    </row>
    <row r="162" spans="2:24" ht="8.1" customHeight="1" x14ac:dyDescent="0.15">
      <c r="B162" s="49"/>
      <c r="C162" s="55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82"/>
      <c r="P162" s="74"/>
      <c r="Q162" s="74"/>
      <c r="R162" s="74"/>
      <c r="S162" s="74"/>
      <c r="T162" s="74"/>
      <c r="U162" s="74"/>
      <c r="V162" s="74"/>
      <c r="W162" s="74"/>
      <c r="X162" s="86"/>
    </row>
    <row r="163" spans="2:24" ht="15.95" customHeight="1" x14ac:dyDescent="0.15">
      <c r="B163" s="4" t="s">
        <v>10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83"/>
      <c r="P163" s="75"/>
      <c r="Q163" s="75"/>
      <c r="R163" s="75"/>
      <c r="S163" s="75"/>
      <c r="T163" s="75"/>
      <c r="U163" s="75"/>
      <c r="V163" s="75"/>
      <c r="W163" s="75"/>
      <c r="X163" s="83"/>
    </row>
    <row r="164" spans="2:24" ht="13.5" customHeight="1" x14ac:dyDescent="0.15">
      <c r="B164" s="4" t="str">
        <f t="shared" ref="B164:B169" si="17">B142</f>
        <v>28年Ⅳ期(末)</v>
      </c>
      <c r="C164" s="72">
        <v>110.8</v>
      </c>
      <c r="D164" s="72">
        <v>110.9</v>
      </c>
      <c r="E164" s="72">
        <v>117</v>
      </c>
      <c r="F164" s="72">
        <v>116.2</v>
      </c>
      <c r="G164" s="72">
        <v>119.1</v>
      </c>
      <c r="H164" s="72">
        <v>47.8</v>
      </c>
      <c r="I164" s="72">
        <v>23.7</v>
      </c>
      <c r="J164" s="72">
        <v>66.400000000000006</v>
      </c>
      <c r="K164" s="72">
        <v>34.6</v>
      </c>
      <c r="L164" s="72">
        <v>159.1</v>
      </c>
      <c r="M164" s="72">
        <v>80.599999999999994</v>
      </c>
      <c r="N164" s="72">
        <v>141.80000000000001</v>
      </c>
      <c r="O164" s="81" t="s">
        <v>62</v>
      </c>
      <c r="P164" s="72">
        <v>97.8</v>
      </c>
      <c r="Q164" s="72">
        <v>155.69999999999999</v>
      </c>
      <c r="R164" s="72">
        <v>74.400000000000006</v>
      </c>
      <c r="S164" s="72">
        <v>148.1</v>
      </c>
      <c r="T164" s="72">
        <v>97.8</v>
      </c>
      <c r="U164" s="72">
        <v>68.7</v>
      </c>
      <c r="V164" s="72">
        <v>158.9</v>
      </c>
      <c r="W164" s="72">
        <v>102.7</v>
      </c>
      <c r="X164" s="81" t="s">
        <v>63</v>
      </c>
    </row>
    <row r="165" spans="2:24" ht="13.5" customHeight="1" x14ac:dyDescent="0.15">
      <c r="B165" s="4" t="str">
        <f t="shared" si="17"/>
        <v>29年Ⅰ期(末)</v>
      </c>
      <c r="C165" s="72">
        <v>108.5</v>
      </c>
      <c r="D165" s="72">
        <v>108.5</v>
      </c>
      <c r="E165" s="72">
        <v>122.5</v>
      </c>
      <c r="F165" s="72">
        <v>102.6</v>
      </c>
      <c r="G165" s="72">
        <v>111</v>
      </c>
      <c r="H165" s="72">
        <v>57.8</v>
      </c>
      <c r="I165" s="72">
        <v>29.1</v>
      </c>
      <c r="J165" s="72">
        <v>84.9</v>
      </c>
      <c r="K165" s="72">
        <v>27.5</v>
      </c>
      <c r="L165" s="72">
        <v>119.3</v>
      </c>
      <c r="M165" s="72">
        <v>97.3</v>
      </c>
      <c r="N165" s="72">
        <v>95.5</v>
      </c>
      <c r="O165" s="81" t="s">
        <v>62</v>
      </c>
      <c r="P165" s="72">
        <v>111.6</v>
      </c>
      <c r="Q165" s="72">
        <v>156.1</v>
      </c>
      <c r="R165" s="72">
        <v>81.2</v>
      </c>
      <c r="S165" s="72">
        <v>189.9</v>
      </c>
      <c r="T165" s="72">
        <v>91</v>
      </c>
      <c r="U165" s="72">
        <v>64.400000000000006</v>
      </c>
      <c r="V165" s="72">
        <v>160.69999999999999</v>
      </c>
      <c r="W165" s="72">
        <v>149.30000000000001</v>
      </c>
      <c r="X165" s="81" t="s">
        <v>63</v>
      </c>
    </row>
    <row r="166" spans="2:24" ht="13.5" customHeight="1" x14ac:dyDescent="0.15">
      <c r="B166" s="4" t="str">
        <f t="shared" si="17"/>
        <v>　　　Ⅱ期(末)</v>
      </c>
      <c r="C166" s="72">
        <v>105</v>
      </c>
      <c r="D166" s="72">
        <v>105.1</v>
      </c>
      <c r="E166" s="72">
        <v>124.6</v>
      </c>
      <c r="F166" s="72">
        <v>115.3</v>
      </c>
      <c r="G166" s="72">
        <v>106.6</v>
      </c>
      <c r="H166" s="72">
        <v>62.3</v>
      </c>
      <c r="I166" s="72">
        <v>25.7</v>
      </c>
      <c r="J166" s="72">
        <v>95.8</v>
      </c>
      <c r="K166" s="72">
        <v>35</v>
      </c>
      <c r="L166" s="72">
        <v>71.8</v>
      </c>
      <c r="M166" s="72">
        <v>137.9</v>
      </c>
      <c r="N166" s="72">
        <v>89.7</v>
      </c>
      <c r="O166" s="81" t="s">
        <v>62</v>
      </c>
      <c r="P166" s="72">
        <v>115.2</v>
      </c>
      <c r="Q166" s="72">
        <v>129.30000000000001</v>
      </c>
      <c r="R166" s="72">
        <v>81.2</v>
      </c>
      <c r="S166" s="72">
        <v>148.6</v>
      </c>
      <c r="T166" s="72">
        <v>88.5</v>
      </c>
      <c r="U166" s="72">
        <v>77.8</v>
      </c>
      <c r="V166" s="72">
        <v>165.8</v>
      </c>
      <c r="W166" s="72">
        <v>200.7</v>
      </c>
      <c r="X166" s="81" t="s">
        <v>63</v>
      </c>
    </row>
    <row r="167" spans="2:24" ht="13.5" customHeight="1" x14ac:dyDescent="0.15">
      <c r="B167" s="4" t="str">
        <f t="shared" si="17"/>
        <v>　　　Ⅲ期(末)</v>
      </c>
      <c r="C167" s="72">
        <v>104.7</v>
      </c>
      <c r="D167" s="72">
        <v>104.7</v>
      </c>
      <c r="E167" s="72">
        <v>136.4</v>
      </c>
      <c r="F167" s="72">
        <v>117.7</v>
      </c>
      <c r="G167" s="72">
        <v>98.8</v>
      </c>
      <c r="H167" s="72">
        <v>57</v>
      </c>
      <c r="I167" s="72">
        <v>24.7</v>
      </c>
      <c r="J167" s="72">
        <v>86.6</v>
      </c>
      <c r="K167" s="72">
        <v>24.3</v>
      </c>
      <c r="L167" s="72">
        <v>50.9</v>
      </c>
      <c r="M167" s="72">
        <v>104.7</v>
      </c>
      <c r="N167" s="72">
        <v>157.9</v>
      </c>
      <c r="O167" s="81" t="s">
        <v>62</v>
      </c>
      <c r="P167" s="72">
        <v>115.1</v>
      </c>
      <c r="Q167" s="72">
        <v>136.80000000000001</v>
      </c>
      <c r="R167" s="72">
        <v>76.3</v>
      </c>
      <c r="S167" s="72">
        <v>110.5</v>
      </c>
      <c r="T167" s="72">
        <v>86</v>
      </c>
      <c r="U167" s="72">
        <v>69.099999999999994</v>
      </c>
      <c r="V167" s="72">
        <v>163.4</v>
      </c>
      <c r="W167" s="72">
        <v>200.3</v>
      </c>
      <c r="X167" s="81" t="s">
        <v>63</v>
      </c>
    </row>
    <row r="168" spans="2:24" ht="13.5" customHeight="1" x14ac:dyDescent="0.15">
      <c r="B168" s="4" t="str">
        <f t="shared" si="17"/>
        <v>　　　Ⅳ期(末)</v>
      </c>
      <c r="C168" s="35">
        <v>121.9</v>
      </c>
      <c r="D168" s="35">
        <v>121.9</v>
      </c>
      <c r="E168" s="35">
        <v>135.80000000000001</v>
      </c>
      <c r="F168" s="35">
        <v>134.19999999999999</v>
      </c>
      <c r="G168" s="35">
        <v>116</v>
      </c>
      <c r="H168" s="35">
        <v>59.8</v>
      </c>
      <c r="I168" s="35">
        <v>17.5</v>
      </c>
      <c r="J168" s="35">
        <v>89.9</v>
      </c>
      <c r="K168" s="35">
        <v>45</v>
      </c>
      <c r="L168" s="35">
        <v>69.2</v>
      </c>
      <c r="M168" s="35">
        <v>156.30000000000001</v>
      </c>
      <c r="N168" s="35">
        <v>223.5</v>
      </c>
      <c r="O168" s="88" t="s">
        <v>62</v>
      </c>
      <c r="P168" s="35">
        <v>113.2</v>
      </c>
      <c r="Q168" s="35">
        <v>129.9</v>
      </c>
      <c r="R168" s="35">
        <v>72.2</v>
      </c>
      <c r="S168" s="35">
        <v>124.1</v>
      </c>
      <c r="T168" s="35">
        <v>82.4</v>
      </c>
      <c r="U168" s="35">
        <v>67.900000000000006</v>
      </c>
      <c r="V168" s="35">
        <v>174</v>
      </c>
      <c r="W168" s="35">
        <v>185.1</v>
      </c>
      <c r="X168" s="81" t="s">
        <v>63</v>
      </c>
    </row>
    <row r="169" spans="2:24" ht="13.5" customHeight="1" x14ac:dyDescent="0.15">
      <c r="B169" s="70" t="str">
        <f t="shared" si="17"/>
        <v>30年Ⅰ期(末)</v>
      </c>
      <c r="C169" s="109">
        <v>116.3</v>
      </c>
      <c r="D169" s="109">
        <v>116.4</v>
      </c>
      <c r="E169" s="73">
        <v>132.6</v>
      </c>
      <c r="F169" s="73">
        <v>117.2</v>
      </c>
      <c r="G169" s="73">
        <v>102.5</v>
      </c>
      <c r="H169" s="73">
        <v>65.2</v>
      </c>
      <c r="I169" s="73">
        <v>27.9</v>
      </c>
      <c r="J169" s="73">
        <v>99.1</v>
      </c>
      <c r="K169" s="73">
        <v>29.4</v>
      </c>
      <c r="L169" s="73">
        <v>58.9</v>
      </c>
      <c r="M169" s="73">
        <v>117.6</v>
      </c>
      <c r="N169" s="73">
        <v>182.8</v>
      </c>
      <c r="O169" s="89" t="s">
        <v>62</v>
      </c>
      <c r="P169" s="73">
        <v>118.4</v>
      </c>
      <c r="Q169" s="109">
        <v>119.3</v>
      </c>
      <c r="R169" s="73">
        <v>77.099999999999994</v>
      </c>
      <c r="S169" s="73">
        <v>139.5</v>
      </c>
      <c r="T169" s="73">
        <v>75.8</v>
      </c>
      <c r="U169" s="73">
        <v>48.8</v>
      </c>
      <c r="V169" s="73">
        <v>171.4</v>
      </c>
      <c r="W169" s="73">
        <v>280.8</v>
      </c>
      <c r="X169" s="89" t="s">
        <v>63</v>
      </c>
    </row>
    <row r="170" spans="2:24" ht="13.5" customHeight="1" x14ac:dyDescent="0.15">
      <c r="B170" s="19" t="str">
        <f t="shared" ref="B170:B174" si="18">B23</f>
        <v>29年        4月</v>
      </c>
      <c r="C170" s="72">
        <v>102.4</v>
      </c>
      <c r="D170" s="72">
        <v>102.4</v>
      </c>
      <c r="E170" s="72">
        <v>121.8</v>
      </c>
      <c r="F170" s="72">
        <v>114.2</v>
      </c>
      <c r="G170" s="72">
        <v>112.7</v>
      </c>
      <c r="H170" s="72">
        <v>59.5</v>
      </c>
      <c r="I170" s="72">
        <v>31.6</v>
      </c>
      <c r="J170" s="72">
        <v>78.5</v>
      </c>
      <c r="K170" s="72">
        <v>45.9</v>
      </c>
      <c r="L170" s="72">
        <v>90.4</v>
      </c>
      <c r="M170" s="72">
        <v>92.7</v>
      </c>
      <c r="N170" s="72">
        <v>73.900000000000006</v>
      </c>
      <c r="O170" s="90" t="s">
        <v>62</v>
      </c>
      <c r="P170" s="72">
        <v>117.7</v>
      </c>
      <c r="Q170" s="72">
        <v>143.6</v>
      </c>
      <c r="R170" s="72">
        <v>82.6</v>
      </c>
      <c r="S170" s="72">
        <v>151.9</v>
      </c>
      <c r="T170" s="72">
        <v>90.3</v>
      </c>
      <c r="U170" s="72">
        <v>66.7</v>
      </c>
      <c r="V170" s="72">
        <v>149.1</v>
      </c>
      <c r="W170" s="72">
        <v>210.9</v>
      </c>
      <c r="X170" s="90" t="s">
        <v>63</v>
      </c>
    </row>
    <row r="171" spans="2:24" ht="13.5" customHeight="1" x14ac:dyDescent="0.15">
      <c r="B171" s="19">
        <f t="shared" si="18"/>
        <v>5</v>
      </c>
      <c r="C171" s="72">
        <v>101.8</v>
      </c>
      <c r="D171" s="72">
        <v>101.8</v>
      </c>
      <c r="E171" s="72">
        <v>126.6</v>
      </c>
      <c r="F171" s="72">
        <v>115.2</v>
      </c>
      <c r="G171" s="72">
        <v>110.9</v>
      </c>
      <c r="H171" s="72">
        <v>55.5</v>
      </c>
      <c r="I171" s="72">
        <v>35.4</v>
      </c>
      <c r="J171" s="72">
        <v>73.400000000000006</v>
      </c>
      <c r="K171" s="72">
        <v>42.8</v>
      </c>
      <c r="L171" s="72">
        <v>67.3</v>
      </c>
      <c r="M171" s="72">
        <v>118</v>
      </c>
      <c r="N171" s="72">
        <v>90.2</v>
      </c>
      <c r="O171" s="81" t="s">
        <v>62</v>
      </c>
      <c r="P171" s="72">
        <v>114.6</v>
      </c>
      <c r="Q171" s="72">
        <v>129</v>
      </c>
      <c r="R171" s="72">
        <v>82</v>
      </c>
      <c r="S171" s="72">
        <v>161.19999999999999</v>
      </c>
      <c r="T171" s="72">
        <v>88.5</v>
      </c>
      <c r="U171" s="72">
        <v>73.8</v>
      </c>
      <c r="V171" s="72">
        <v>161.69999999999999</v>
      </c>
      <c r="W171" s="72">
        <v>204</v>
      </c>
      <c r="X171" s="81" t="s">
        <v>63</v>
      </c>
    </row>
    <row r="172" spans="2:24" ht="13.5" customHeight="1" x14ac:dyDescent="0.15">
      <c r="B172" s="19">
        <f t="shared" si="18"/>
        <v>6</v>
      </c>
      <c r="C172" s="72">
        <v>105</v>
      </c>
      <c r="D172" s="72">
        <v>105.1</v>
      </c>
      <c r="E172" s="72">
        <v>124.6</v>
      </c>
      <c r="F172" s="72">
        <v>115.3</v>
      </c>
      <c r="G172" s="72">
        <v>106.6</v>
      </c>
      <c r="H172" s="72">
        <v>62.3</v>
      </c>
      <c r="I172" s="72">
        <v>25.7</v>
      </c>
      <c r="J172" s="72">
        <v>95.8</v>
      </c>
      <c r="K172" s="72">
        <v>35</v>
      </c>
      <c r="L172" s="72">
        <v>71.8</v>
      </c>
      <c r="M172" s="72">
        <v>137.9</v>
      </c>
      <c r="N172" s="72">
        <v>89.7</v>
      </c>
      <c r="O172" s="81" t="s">
        <v>62</v>
      </c>
      <c r="P172" s="72">
        <v>115.2</v>
      </c>
      <c r="Q172" s="72">
        <v>129.30000000000001</v>
      </c>
      <c r="R172" s="72">
        <v>81.2</v>
      </c>
      <c r="S172" s="72">
        <v>148.6</v>
      </c>
      <c r="T172" s="72">
        <v>88.5</v>
      </c>
      <c r="U172" s="72">
        <v>77.8</v>
      </c>
      <c r="V172" s="72">
        <v>165.8</v>
      </c>
      <c r="W172" s="72">
        <v>200.7</v>
      </c>
      <c r="X172" s="81" t="s">
        <v>63</v>
      </c>
    </row>
    <row r="173" spans="2:24" ht="13.5" customHeight="1" x14ac:dyDescent="0.15">
      <c r="B173" s="19">
        <f t="shared" si="18"/>
        <v>7</v>
      </c>
      <c r="C173" s="72">
        <v>106.8</v>
      </c>
      <c r="D173" s="72">
        <v>106.9</v>
      </c>
      <c r="E173" s="72">
        <v>127.8</v>
      </c>
      <c r="F173" s="72">
        <v>129</v>
      </c>
      <c r="G173" s="72">
        <v>105.8</v>
      </c>
      <c r="H173" s="72">
        <v>58</v>
      </c>
      <c r="I173" s="72">
        <v>26.2</v>
      </c>
      <c r="J173" s="72">
        <v>85.4</v>
      </c>
      <c r="K173" s="72">
        <v>31.8</v>
      </c>
      <c r="L173" s="72">
        <v>69</v>
      </c>
      <c r="M173" s="72">
        <v>122.6</v>
      </c>
      <c r="N173" s="72">
        <v>107.1</v>
      </c>
      <c r="O173" s="81" t="s">
        <v>62</v>
      </c>
      <c r="P173" s="72">
        <v>120.6</v>
      </c>
      <c r="Q173" s="72">
        <v>125</v>
      </c>
      <c r="R173" s="72">
        <v>79.7</v>
      </c>
      <c r="S173" s="72">
        <v>153.4</v>
      </c>
      <c r="T173" s="72">
        <v>85</v>
      </c>
      <c r="U173" s="72">
        <v>72</v>
      </c>
      <c r="V173" s="72">
        <v>165.1</v>
      </c>
      <c r="W173" s="72">
        <v>215.8</v>
      </c>
      <c r="X173" s="81" t="s">
        <v>63</v>
      </c>
    </row>
    <row r="174" spans="2:24" ht="13.5" customHeight="1" x14ac:dyDescent="0.15">
      <c r="B174" s="19">
        <f t="shared" si="18"/>
        <v>8</v>
      </c>
      <c r="C174" s="72">
        <v>109.5</v>
      </c>
      <c r="D174" s="72">
        <v>109.5</v>
      </c>
      <c r="E174" s="72">
        <v>130.4</v>
      </c>
      <c r="F174" s="72">
        <v>135.1</v>
      </c>
      <c r="G174" s="72">
        <v>102.7</v>
      </c>
      <c r="H174" s="72">
        <v>56.3</v>
      </c>
      <c r="I174" s="72">
        <v>29.7</v>
      </c>
      <c r="J174" s="72">
        <v>82.5</v>
      </c>
      <c r="K174" s="72">
        <v>26.9</v>
      </c>
      <c r="L174" s="72">
        <v>63.9</v>
      </c>
      <c r="M174" s="72">
        <v>153.80000000000001</v>
      </c>
      <c r="N174" s="72">
        <v>133.80000000000001</v>
      </c>
      <c r="O174" s="81" t="s">
        <v>62</v>
      </c>
      <c r="P174" s="72">
        <v>111.7</v>
      </c>
      <c r="Q174" s="72">
        <v>124.8</v>
      </c>
      <c r="R174" s="72">
        <v>80.099999999999994</v>
      </c>
      <c r="S174" s="72">
        <v>136.80000000000001</v>
      </c>
      <c r="T174" s="72">
        <v>85.6</v>
      </c>
      <c r="U174" s="72">
        <v>70.3</v>
      </c>
      <c r="V174" s="72">
        <v>165.4</v>
      </c>
      <c r="W174" s="72">
        <v>199.9</v>
      </c>
      <c r="X174" s="81" t="s">
        <v>63</v>
      </c>
    </row>
    <row r="175" spans="2:24" ht="13.5" customHeight="1" x14ac:dyDescent="0.15">
      <c r="B175" s="19">
        <f>B28</f>
        <v>9</v>
      </c>
      <c r="C175" s="72">
        <v>104.7</v>
      </c>
      <c r="D175" s="72">
        <v>104.7</v>
      </c>
      <c r="E175" s="72">
        <v>136.4</v>
      </c>
      <c r="F175" s="72">
        <v>117.7</v>
      </c>
      <c r="G175" s="72">
        <v>98.8</v>
      </c>
      <c r="H175" s="72">
        <v>57</v>
      </c>
      <c r="I175" s="72">
        <v>24.7</v>
      </c>
      <c r="J175" s="72">
        <v>86.6</v>
      </c>
      <c r="K175" s="72">
        <v>24.3</v>
      </c>
      <c r="L175" s="72">
        <v>50.9</v>
      </c>
      <c r="M175" s="72">
        <v>104.7</v>
      </c>
      <c r="N175" s="72">
        <v>157.9</v>
      </c>
      <c r="O175" s="81" t="s">
        <v>62</v>
      </c>
      <c r="P175" s="72">
        <v>115.1</v>
      </c>
      <c r="Q175" s="72">
        <v>136.80000000000001</v>
      </c>
      <c r="R175" s="72">
        <v>76.3</v>
      </c>
      <c r="S175" s="72">
        <v>110.5</v>
      </c>
      <c r="T175" s="72">
        <v>86</v>
      </c>
      <c r="U175" s="72">
        <v>69.099999999999994</v>
      </c>
      <c r="V175" s="72">
        <v>163.4</v>
      </c>
      <c r="W175" s="72">
        <v>200.3</v>
      </c>
      <c r="X175" s="81" t="s">
        <v>63</v>
      </c>
    </row>
    <row r="176" spans="2:24" ht="13.5" customHeight="1" x14ac:dyDescent="0.15">
      <c r="B176" s="19">
        <f>B29</f>
        <v>10</v>
      </c>
      <c r="C176" s="72">
        <v>109.7</v>
      </c>
      <c r="D176" s="72">
        <v>109.7</v>
      </c>
      <c r="E176" s="72">
        <v>139.1</v>
      </c>
      <c r="F176" s="72">
        <v>121.8</v>
      </c>
      <c r="G176" s="72">
        <v>110.8</v>
      </c>
      <c r="H176" s="72">
        <v>55.4</v>
      </c>
      <c r="I176" s="72">
        <v>29.2</v>
      </c>
      <c r="J176" s="72">
        <v>80.900000000000006</v>
      </c>
      <c r="K176" s="72">
        <v>25.6</v>
      </c>
      <c r="L176" s="72">
        <v>64.3</v>
      </c>
      <c r="M176" s="72">
        <v>107.3</v>
      </c>
      <c r="N176" s="72">
        <v>171.2</v>
      </c>
      <c r="O176" s="81" t="s">
        <v>62</v>
      </c>
      <c r="P176" s="72">
        <v>110.3</v>
      </c>
      <c r="Q176" s="72">
        <v>136.5</v>
      </c>
      <c r="R176" s="72">
        <v>74.3</v>
      </c>
      <c r="S176" s="72">
        <v>123.4</v>
      </c>
      <c r="T176" s="72">
        <v>87.5</v>
      </c>
      <c r="U176" s="72">
        <v>67.7</v>
      </c>
      <c r="V176" s="72">
        <v>162.5</v>
      </c>
      <c r="W176" s="72">
        <v>219.1</v>
      </c>
      <c r="X176" s="81" t="s">
        <v>63</v>
      </c>
    </row>
    <row r="177" spans="2:26" ht="13.5" customHeight="1" x14ac:dyDescent="0.15">
      <c r="B177" s="19">
        <f t="shared" ref="B177:B182" si="19">B30</f>
        <v>11</v>
      </c>
      <c r="C177" s="72">
        <v>119.9</v>
      </c>
      <c r="D177" s="72">
        <v>119.9</v>
      </c>
      <c r="E177" s="72">
        <v>135.9</v>
      </c>
      <c r="F177" s="72">
        <v>133.80000000000001</v>
      </c>
      <c r="G177" s="72">
        <v>123.3</v>
      </c>
      <c r="H177" s="72">
        <v>63.5</v>
      </c>
      <c r="I177" s="72">
        <v>24.2</v>
      </c>
      <c r="J177" s="72">
        <v>93</v>
      </c>
      <c r="K177" s="72">
        <v>47.3</v>
      </c>
      <c r="L177" s="72">
        <v>78</v>
      </c>
      <c r="M177" s="72">
        <v>135.80000000000001</v>
      </c>
      <c r="N177" s="72">
        <v>182.9</v>
      </c>
      <c r="O177" s="81" t="s">
        <v>62</v>
      </c>
      <c r="P177" s="72">
        <v>114.1</v>
      </c>
      <c r="Q177" s="72">
        <v>137.80000000000001</v>
      </c>
      <c r="R177" s="72">
        <v>72.900000000000006</v>
      </c>
      <c r="S177" s="72">
        <v>133.30000000000001</v>
      </c>
      <c r="T177" s="72">
        <v>85.4</v>
      </c>
      <c r="U177" s="72">
        <v>66.099999999999994</v>
      </c>
      <c r="V177" s="72">
        <v>171</v>
      </c>
      <c r="W177" s="72">
        <v>219.2</v>
      </c>
      <c r="X177" s="81" t="s">
        <v>63</v>
      </c>
    </row>
    <row r="178" spans="2:26" ht="13.5" customHeight="1" x14ac:dyDescent="0.15">
      <c r="B178" s="19">
        <f t="shared" si="19"/>
        <v>12</v>
      </c>
      <c r="C178" s="72">
        <v>121.9</v>
      </c>
      <c r="D178" s="72">
        <v>121.9</v>
      </c>
      <c r="E178" s="72">
        <v>135.80000000000001</v>
      </c>
      <c r="F178" s="72">
        <v>134.19999999999999</v>
      </c>
      <c r="G178" s="72">
        <v>116</v>
      </c>
      <c r="H178" s="72">
        <v>59.8</v>
      </c>
      <c r="I178" s="72">
        <v>17.5</v>
      </c>
      <c r="J178" s="72">
        <v>89.9</v>
      </c>
      <c r="K178" s="72">
        <v>45</v>
      </c>
      <c r="L178" s="72">
        <v>69.2</v>
      </c>
      <c r="M178" s="72">
        <v>156.30000000000001</v>
      </c>
      <c r="N178" s="72">
        <v>223.5</v>
      </c>
      <c r="O178" s="81" t="s">
        <v>62</v>
      </c>
      <c r="P178" s="72">
        <v>113.2</v>
      </c>
      <c r="Q178" s="72">
        <v>129.9</v>
      </c>
      <c r="R178" s="72">
        <v>72.2</v>
      </c>
      <c r="S178" s="72">
        <v>124.1</v>
      </c>
      <c r="T178" s="72">
        <v>82.4</v>
      </c>
      <c r="U178" s="72">
        <v>67.900000000000006</v>
      </c>
      <c r="V178" s="72">
        <v>174</v>
      </c>
      <c r="W178" s="72">
        <v>185.1</v>
      </c>
      <c r="X178" s="81" t="s">
        <v>63</v>
      </c>
    </row>
    <row r="179" spans="2:26" ht="13.5" customHeight="1" x14ac:dyDescent="0.15">
      <c r="B179" s="19" t="str">
        <f t="shared" si="19"/>
        <v>30年        1月</v>
      </c>
      <c r="C179" s="72">
        <v>122.4</v>
      </c>
      <c r="D179" s="72">
        <v>122.4</v>
      </c>
      <c r="E179" s="72">
        <v>133</v>
      </c>
      <c r="F179" s="72">
        <v>134.80000000000001</v>
      </c>
      <c r="G179" s="72">
        <v>114.6</v>
      </c>
      <c r="H179" s="72">
        <v>48.3</v>
      </c>
      <c r="I179" s="72">
        <v>21.1</v>
      </c>
      <c r="J179" s="72">
        <v>64.099999999999994</v>
      </c>
      <c r="K179" s="72">
        <v>55.8</v>
      </c>
      <c r="L179" s="72">
        <v>63.2</v>
      </c>
      <c r="M179" s="72">
        <v>198.8</v>
      </c>
      <c r="N179" s="72">
        <v>180.6</v>
      </c>
      <c r="O179" s="81" t="s">
        <v>62</v>
      </c>
      <c r="P179" s="72">
        <v>117.9</v>
      </c>
      <c r="Q179" s="72">
        <v>124</v>
      </c>
      <c r="R179" s="72">
        <v>77.5</v>
      </c>
      <c r="S179" s="72">
        <v>149.30000000000001</v>
      </c>
      <c r="T179" s="72">
        <v>82.1</v>
      </c>
      <c r="U179" s="72">
        <v>49.1</v>
      </c>
      <c r="V179" s="72">
        <v>175.7</v>
      </c>
      <c r="W179" s="72">
        <v>240.9</v>
      </c>
      <c r="X179" s="81" t="s">
        <v>63</v>
      </c>
    </row>
    <row r="180" spans="2:26" ht="13.5" customHeight="1" x14ac:dyDescent="0.15">
      <c r="B180" s="19">
        <f t="shared" si="19"/>
        <v>2</v>
      </c>
      <c r="C180" s="72">
        <v>124.4</v>
      </c>
      <c r="D180" s="72">
        <v>124.4</v>
      </c>
      <c r="E180" s="72">
        <v>134.4</v>
      </c>
      <c r="F180" s="72">
        <v>128.19999999999999</v>
      </c>
      <c r="G180" s="72">
        <v>103.3</v>
      </c>
      <c r="H180" s="72">
        <v>53.9</v>
      </c>
      <c r="I180" s="72">
        <v>27.1</v>
      </c>
      <c r="J180" s="72">
        <v>71.7</v>
      </c>
      <c r="K180" s="72">
        <v>44.2</v>
      </c>
      <c r="L180" s="72">
        <v>72.5</v>
      </c>
      <c r="M180" s="72">
        <v>246.8</v>
      </c>
      <c r="N180" s="72">
        <v>172.1</v>
      </c>
      <c r="O180" s="81" t="s">
        <v>62</v>
      </c>
      <c r="P180" s="72">
        <v>119.6</v>
      </c>
      <c r="Q180" s="72">
        <v>126.8</v>
      </c>
      <c r="R180" s="72">
        <v>76.099999999999994</v>
      </c>
      <c r="S180" s="72">
        <v>153.80000000000001</v>
      </c>
      <c r="T180" s="72">
        <v>76.2</v>
      </c>
      <c r="U180" s="72">
        <v>49.5</v>
      </c>
      <c r="V180" s="72">
        <v>171.2</v>
      </c>
      <c r="W180" s="72">
        <v>240.7</v>
      </c>
      <c r="X180" s="81" t="s">
        <v>63</v>
      </c>
    </row>
    <row r="181" spans="2:26" ht="13.5" customHeight="1" x14ac:dyDescent="0.15">
      <c r="B181" s="19">
        <f t="shared" si="19"/>
        <v>3</v>
      </c>
      <c r="C181" s="107">
        <v>116.3</v>
      </c>
      <c r="D181" s="107">
        <v>116.4</v>
      </c>
      <c r="E181" s="72">
        <v>132.6</v>
      </c>
      <c r="F181" s="72">
        <v>117.2</v>
      </c>
      <c r="G181" s="72">
        <v>102.5</v>
      </c>
      <c r="H181" s="72">
        <v>65.2</v>
      </c>
      <c r="I181" s="72">
        <v>27.9</v>
      </c>
      <c r="J181" s="72">
        <v>99.1</v>
      </c>
      <c r="K181" s="72">
        <v>29.4</v>
      </c>
      <c r="L181" s="72">
        <v>58.9</v>
      </c>
      <c r="M181" s="72">
        <v>117.6</v>
      </c>
      <c r="N181" s="72">
        <v>182.8</v>
      </c>
      <c r="O181" s="81" t="s">
        <v>62</v>
      </c>
      <c r="P181" s="72">
        <v>118.4</v>
      </c>
      <c r="Q181" s="107">
        <v>119.3</v>
      </c>
      <c r="R181" s="72">
        <v>77.099999999999994</v>
      </c>
      <c r="S181" s="72">
        <v>139.5</v>
      </c>
      <c r="T181" s="72">
        <v>75.8</v>
      </c>
      <c r="U181" s="72">
        <v>48.8</v>
      </c>
      <c r="V181" s="72">
        <v>171.4</v>
      </c>
      <c r="W181" s="72">
        <v>280.8</v>
      </c>
      <c r="X181" s="81" t="s">
        <v>63</v>
      </c>
    </row>
    <row r="182" spans="2:26" ht="13.5" customHeight="1" x14ac:dyDescent="0.15">
      <c r="B182" s="19">
        <f t="shared" si="19"/>
        <v>4</v>
      </c>
      <c r="C182" s="72">
        <v>111.5</v>
      </c>
      <c r="D182" s="72">
        <v>111.4</v>
      </c>
      <c r="E182" s="72">
        <v>132.9</v>
      </c>
      <c r="F182" s="72">
        <v>123.6</v>
      </c>
      <c r="G182" s="72">
        <v>111.1</v>
      </c>
      <c r="H182" s="72">
        <v>47.5</v>
      </c>
      <c r="I182" s="72">
        <v>23.8</v>
      </c>
      <c r="J182" s="72">
        <v>67.8</v>
      </c>
      <c r="K182" s="72">
        <v>25.5</v>
      </c>
      <c r="L182" s="72">
        <v>40.9</v>
      </c>
      <c r="M182" s="72">
        <v>154.9</v>
      </c>
      <c r="N182" s="72">
        <v>143.30000000000001</v>
      </c>
      <c r="O182" s="81" t="s">
        <v>62</v>
      </c>
      <c r="P182" s="72">
        <v>118.7</v>
      </c>
      <c r="Q182" s="72">
        <v>122.9</v>
      </c>
      <c r="R182" s="72">
        <v>76</v>
      </c>
      <c r="S182" s="72">
        <v>129</v>
      </c>
      <c r="T182" s="72">
        <v>75.2</v>
      </c>
      <c r="U182" s="72">
        <v>48.7</v>
      </c>
      <c r="V182" s="72">
        <v>165</v>
      </c>
      <c r="W182" s="72">
        <v>337.7</v>
      </c>
      <c r="X182" s="81" t="s">
        <v>63</v>
      </c>
    </row>
    <row r="183" spans="2:26" ht="15.95" customHeight="1" x14ac:dyDescent="0.15">
      <c r="B183" s="4" t="s">
        <v>11</v>
      </c>
      <c r="C183" s="72">
        <f>ROUND((C182/C181-1)*100,1)</f>
        <v>-4.0999999999999996</v>
      </c>
      <c r="D183" s="72">
        <f>ROUND((D182/D181-1)*100,1)</f>
        <v>-4.3</v>
      </c>
      <c r="E183" s="72">
        <f t="shared" ref="E183:W183" si="20">ROUND((E182/E181-1)*100,1)</f>
        <v>0.2</v>
      </c>
      <c r="F183" s="72">
        <f t="shared" si="20"/>
        <v>5.5</v>
      </c>
      <c r="G183" s="72">
        <f>ROUND((G182/G181-1)*100,1)</f>
        <v>8.4</v>
      </c>
      <c r="H183" s="72">
        <f t="shared" si="20"/>
        <v>-27.1</v>
      </c>
      <c r="I183" s="72">
        <f t="shared" si="20"/>
        <v>-14.7</v>
      </c>
      <c r="J183" s="72">
        <f t="shared" si="20"/>
        <v>-31.6</v>
      </c>
      <c r="K183" s="72">
        <f t="shared" si="20"/>
        <v>-13.3</v>
      </c>
      <c r="L183" s="72">
        <f t="shared" si="20"/>
        <v>-30.6</v>
      </c>
      <c r="M183" s="72">
        <f>ROUND((M182/M181-1)*100,1)</f>
        <v>31.7</v>
      </c>
      <c r="N183" s="72">
        <f>ROUND((N182/N181-1)*100,1)</f>
        <v>-21.6</v>
      </c>
      <c r="O183" s="81" t="s">
        <v>62</v>
      </c>
      <c r="P183" s="72">
        <f t="shared" si="20"/>
        <v>0.3</v>
      </c>
      <c r="Q183" s="72">
        <f t="shared" si="20"/>
        <v>3</v>
      </c>
      <c r="R183" s="72">
        <f t="shared" si="20"/>
        <v>-1.4</v>
      </c>
      <c r="S183" s="72">
        <f t="shared" si="20"/>
        <v>-7.5</v>
      </c>
      <c r="T183" s="72">
        <f t="shared" si="20"/>
        <v>-0.8</v>
      </c>
      <c r="U183" s="72">
        <f t="shared" si="20"/>
        <v>-0.2</v>
      </c>
      <c r="V183" s="72">
        <f t="shared" si="20"/>
        <v>-3.7</v>
      </c>
      <c r="W183" s="72">
        <f t="shared" si="20"/>
        <v>20.3</v>
      </c>
      <c r="X183" s="81" t="s">
        <v>63</v>
      </c>
    </row>
    <row r="184" spans="2:26" ht="8.1" customHeight="1" x14ac:dyDescent="0.15">
      <c r="B184" s="49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84"/>
      <c r="P184" s="76"/>
      <c r="Q184" s="76"/>
      <c r="R184" s="76"/>
      <c r="S184" s="76"/>
      <c r="T184" s="76"/>
      <c r="U184" s="76"/>
      <c r="V184" s="76"/>
      <c r="W184" s="76"/>
      <c r="X184" s="76"/>
    </row>
    <row r="185" spans="2:26" ht="15" customHeight="1" x14ac:dyDescent="0.15">
      <c r="B185" s="61"/>
      <c r="C185" s="60"/>
      <c r="D185" s="60"/>
      <c r="E185" s="60"/>
      <c r="F185" s="60"/>
      <c r="G185" s="60"/>
      <c r="H185" s="60"/>
      <c r="I185" s="60"/>
      <c r="J185" s="60"/>
      <c r="K185" s="60"/>
      <c r="L185" s="18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</row>
    <row r="186" spans="2:26" ht="15" customHeight="1" x14ac:dyDescent="0.15">
      <c r="B186" s="61"/>
      <c r="C186" s="60"/>
      <c r="D186" s="60"/>
      <c r="E186" s="60"/>
      <c r="F186" s="60"/>
      <c r="G186" s="60"/>
      <c r="H186" s="60"/>
      <c r="I186" s="60"/>
      <c r="J186" s="60"/>
      <c r="K186" s="60"/>
      <c r="L186" s="18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</row>
    <row r="187" spans="2:26" ht="15" customHeight="1" x14ac:dyDescent="0.15">
      <c r="B187" s="61"/>
      <c r="C187" s="97"/>
      <c r="D187" s="97"/>
      <c r="E187" s="97"/>
      <c r="F187" s="97"/>
      <c r="G187" s="97"/>
      <c r="H187" s="97"/>
      <c r="I187" s="97"/>
      <c r="J187" s="97"/>
      <c r="K187" s="97"/>
      <c r="L187" s="98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9"/>
      <c r="Y187" s="36"/>
      <c r="Z187" s="36"/>
    </row>
    <row r="188" spans="2:26" ht="15" customHeight="1" x14ac:dyDescent="0.15">
      <c r="B188" s="61"/>
      <c r="C188" s="60"/>
      <c r="D188" s="60"/>
      <c r="E188" s="60"/>
      <c r="F188" s="60"/>
      <c r="G188" s="60"/>
      <c r="H188" s="60"/>
      <c r="I188" s="60"/>
      <c r="J188" s="60"/>
      <c r="K188" s="60"/>
      <c r="L188" s="18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</row>
    <row r="189" spans="2:26" ht="15" customHeight="1" x14ac:dyDescent="0.15">
      <c r="B189" s="61"/>
      <c r="C189" s="60"/>
      <c r="D189" s="60"/>
      <c r="E189" s="60"/>
      <c r="F189" s="60"/>
      <c r="G189" s="60"/>
      <c r="H189" s="60"/>
      <c r="I189" s="60"/>
      <c r="J189" s="60"/>
      <c r="K189" s="60"/>
      <c r="L189" s="18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</row>
    <row r="190" spans="2:26" ht="15" customHeight="1" x14ac:dyDescent="0.15">
      <c r="B190" s="61"/>
      <c r="C190" s="60"/>
      <c r="D190" s="60"/>
      <c r="E190" s="60"/>
      <c r="F190" s="60"/>
      <c r="G190" s="60"/>
      <c r="H190" s="60"/>
      <c r="I190" s="60"/>
      <c r="J190" s="60"/>
      <c r="K190" s="60"/>
      <c r="L190" s="18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</row>
    <row r="191" spans="2:26" ht="15" customHeight="1" x14ac:dyDescent="0.15">
      <c r="B191" s="61"/>
      <c r="C191" s="60"/>
      <c r="D191" s="60"/>
      <c r="E191" s="60"/>
      <c r="F191" s="60"/>
      <c r="G191" s="60"/>
      <c r="H191" s="60"/>
      <c r="I191" s="60"/>
      <c r="J191" s="60"/>
      <c r="K191" s="60"/>
      <c r="L191" s="18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</row>
    <row r="192" spans="2:26" ht="15" customHeight="1" x14ac:dyDescent="0.15">
      <c r="B192" s="61"/>
      <c r="C192" s="60"/>
      <c r="D192" s="60"/>
      <c r="E192" s="60"/>
      <c r="F192" s="60"/>
      <c r="G192" s="60"/>
      <c r="H192" s="60"/>
      <c r="I192" s="60"/>
      <c r="J192" s="60"/>
      <c r="K192" s="60"/>
      <c r="L192" s="18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</row>
  </sheetData>
  <mergeCells count="72">
    <mergeCell ref="M6:M7"/>
    <mergeCell ref="T6:T7"/>
    <mergeCell ref="U6:U7"/>
    <mergeCell ref="E4:W4"/>
    <mergeCell ref="V6:V7"/>
    <mergeCell ref="W6:W7"/>
    <mergeCell ref="I7:I9"/>
    <mergeCell ref="J7:J9"/>
    <mergeCell ref="K7:K9"/>
    <mergeCell ref="L6:L8"/>
    <mergeCell ref="N6:N7"/>
    <mergeCell ref="O6:O7"/>
    <mergeCell ref="P6:P7"/>
    <mergeCell ref="Q6:Q7"/>
    <mergeCell ref="S6:S7"/>
    <mergeCell ref="R6:R8"/>
    <mergeCell ref="E6:E7"/>
    <mergeCell ref="H5:K5"/>
    <mergeCell ref="H6:K6"/>
    <mergeCell ref="H7:H9"/>
    <mergeCell ref="D5:D6"/>
    <mergeCell ref="C4:C6"/>
    <mergeCell ref="F6:F7"/>
    <mergeCell ref="G6:G7"/>
    <mergeCell ref="C67:C69"/>
    <mergeCell ref="E67:W67"/>
    <mergeCell ref="D68:D69"/>
    <mergeCell ref="H68:K68"/>
    <mergeCell ref="E69:E70"/>
    <mergeCell ref="F69:F70"/>
    <mergeCell ref="G69:G70"/>
    <mergeCell ref="H69:K69"/>
    <mergeCell ref="L69:L71"/>
    <mergeCell ref="M69:M70"/>
    <mergeCell ref="T69:T70"/>
    <mergeCell ref="U69:U70"/>
    <mergeCell ref="V69:V70"/>
    <mergeCell ref="W69:W70"/>
    <mergeCell ref="H70:H72"/>
    <mergeCell ref="I70:I72"/>
    <mergeCell ref="J70:J72"/>
    <mergeCell ref="K70:K72"/>
    <mergeCell ref="N69:N70"/>
    <mergeCell ref="O69:O70"/>
    <mergeCell ref="P69:P70"/>
    <mergeCell ref="Q69:Q70"/>
    <mergeCell ref="R69:R71"/>
    <mergeCell ref="S69:S70"/>
    <mergeCell ref="C129:C131"/>
    <mergeCell ref="E129:W129"/>
    <mergeCell ref="D130:D131"/>
    <mergeCell ref="H130:K130"/>
    <mergeCell ref="E131:E132"/>
    <mergeCell ref="F131:F132"/>
    <mergeCell ref="G131:G132"/>
    <mergeCell ref="H131:K131"/>
    <mergeCell ref="L131:L133"/>
    <mergeCell ref="M131:M132"/>
    <mergeCell ref="T131:T132"/>
    <mergeCell ref="U131:U132"/>
    <mergeCell ref="V131:V132"/>
    <mergeCell ref="W131:W132"/>
    <mergeCell ref="H132:H134"/>
    <mergeCell ref="I132:I134"/>
    <mergeCell ref="Q131:Q132"/>
    <mergeCell ref="R131:R133"/>
    <mergeCell ref="S131:S132"/>
    <mergeCell ref="J132:J134"/>
    <mergeCell ref="K132:K134"/>
    <mergeCell ref="N131:N132"/>
    <mergeCell ref="O131:O132"/>
    <mergeCell ref="P131:P132"/>
  </mergeCells>
  <phoneticPr fontId="2"/>
  <conditionalFormatting sqref="C62:X62">
    <cfRule type="containsText" dxfId="0" priority="1" operator="containsText" text="FALSE">
      <formula>NOT(ISERROR(SEARCH("FALSE",C62)))</formula>
    </cfRule>
  </conditionalFormatting>
  <printOptions gridLinesSet="0"/>
  <pageMargins left="0.43307086614173229" right="0.19685039370078741" top="0.51181102362204722" bottom="0.23622047244094491" header="0.27559055118110237" footer="0.23622047244094491"/>
  <pageSetup paperSize="9" scale="66" fitToHeight="0" pageOrder="overThenDown" orientation="landscape" copies="2" r:id="rId1"/>
  <headerFooter alignWithMargins="0"/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BK58"/>
  <sheetViews>
    <sheetView showGridLines="0" zoomScaleNormal="100" workbookViewId="0">
      <pane xSplit="3" ySplit="12" topLeftCell="D13" activePane="bottomRight" state="frozen"/>
      <selection pane="topRight"/>
      <selection pane="bottomLeft"/>
      <selection pane="bottomRight" activeCell="D13" sqref="D13"/>
    </sheetView>
  </sheetViews>
  <sheetFormatPr defaultRowHeight="12.75" x14ac:dyDescent="0.15"/>
  <cols>
    <col min="1" max="1" width="5.85546875" style="2" customWidth="1"/>
    <col min="2" max="2" width="5" style="31" customWidth="1"/>
    <col min="3" max="3" width="14.28515625" style="2" customWidth="1"/>
    <col min="4" max="12" width="9.7109375" style="2" customWidth="1"/>
    <col min="13" max="13" width="0.5703125" style="2" customWidth="1"/>
    <col min="14" max="22" width="9.7109375" style="2" customWidth="1"/>
    <col min="23" max="16384" width="9.140625" style="2"/>
  </cols>
  <sheetData>
    <row r="1" spans="2:63" ht="23.25" customHeight="1" x14ac:dyDescent="0.15">
      <c r="B1" s="20" t="s">
        <v>14</v>
      </c>
      <c r="C1" s="5"/>
      <c r="D1" s="5"/>
      <c r="E1" s="5"/>
      <c r="F1" s="34" t="str">
        <f>業種分類別!E2</f>
        <v>30年4月速報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 t="s">
        <v>61</v>
      </c>
    </row>
    <row r="2" spans="2:63" ht="4.5" customHeight="1" x14ac:dyDescent="0.15">
      <c r="B2" s="1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2:63" ht="14.25" customHeight="1" x14ac:dyDescent="0.15">
      <c r="B3" s="7"/>
      <c r="C3" s="21"/>
      <c r="D3" s="22" t="s">
        <v>15</v>
      </c>
      <c r="E3" s="23"/>
      <c r="F3" s="23"/>
      <c r="G3" s="23"/>
      <c r="H3" s="23"/>
      <c r="I3" s="23"/>
      <c r="J3" s="23"/>
      <c r="K3" s="23"/>
      <c r="L3" s="24"/>
      <c r="M3" s="8"/>
      <c r="N3" s="22" t="s">
        <v>16</v>
      </c>
      <c r="O3" s="23"/>
      <c r="P3" s="23"/>
      <c r="Q3" s="23"/>
      <c r="R3" s="23"/>
      <c r="S3" s="23"/>
      <c r="T3" s="23"/>
      <c r="U3" s="23"/>
      <c r="V3" s="24"/>
    </row>
    <row r="4" spans="2:63" ht="8.25" customHeight="1" x14ac:dyDescent="0.15">
      <c r="B4" s="10"/>
      <c r="C4" s="5"/>
      <c r="D4" s="10"/>
      <c r="E4" s="8"/>
      <c r="F4" s="11"/>
      <c r="G4" s="11"/>
      <c r="H4" s="11"/>
      <c r="I4" s="8"/>
      <c r="J4" s="11"/>
      <c r="K4" s="11"/>
      <c r="L4" s="9"/>
      <c r="M4" s="14"/>
      <c r="N4" s="10"/>
      <c r="O4" s="8"/>
      <c r="P4" s="11"/>
      <c r="Q4" s="11"/>
      <c r="R4" s="11"/>
      <c r="S4" s="8"/>
      <c r="T4" s="11"/>
      <c r="U4" s="11"/>
      <c r="V4" s="9"/>
    </row>
    <row r="5" spans="2:63" ht="8.25" customHeight="1" x14ac:dyDescent="0.15">
      <c r="B5" s="10"/>
      <c r="C5" s="5"/>
      <c r="D5" s="10"/>
      <c r="E5" s="7"/>
      <c r="F5" s="8"/>
      <c r="G5" s="11"/>
      <c r="H5" s="11"/>
      <c r="I5" s="11"/>
      <c r="J5" s="11"/>
      <c r="K5" s="11"/>
      <c r="L5" s="13"/>
      <c r="M5" s="10"/>
      <c r="N5" s="10"/>
      <c r="O5" s="7"/>
      <c r="P5" s="8"/>
      <c r="Q5" s="11"/>
      <c r="R5" s="11"/>
      <c r="S5" s="11"/>
      <c r="T5" s="11"/>
      <c r="U5" s="11"/>
      <c r="V5" s="13"/>
    </row>
    <row r="6" spans="2:63" ht="8.25" customHeight="1" x14ac:dyDescent="0.15">
      <c r="B6" s="10"/>
      <c r="C6" s="5"/>
      <c r="D6" s="10"/>
      <c r="E6" s="10"/>
      <c r="F6" s="10"/>
      <c r="G6" s="8"/>
      <c r="H6" s="8"/>
      <c r="I6" s="10"/>
      <c r="J6" s="8"/>
      <c r="K6" s="8"/>
      <c r="L6" s="12"/>
      <c r="M6" s="10"/>
      <c r="N6" s="10"/>
      <c r="O6" s="10"/>
      <c r="P6" s="10"/>
      <c r="Q6" s="8"/>
      <c r="R6" s="8"/>
      <c r="S6" s="10"/>
      <c r="T6" s="8"/>
      <c r="U6" s="8"/>
      <c r="V6" s="12"/>
    </row>
    <row r="7" spans="2:63" ht="13.35" customHeight="1" x14ac:dyDescent="0.15">
      <c r="B7" s="25" t="s">
        <v>17</v>
      </c>
      <c r="C7" s="26"/>
      <c r="D7" s="10"/>
      <c r="E7" s="10"/>
      <c r="F7" s="10"/>
      <c r="G7" s="7"/>
      <c r="H7" s="7"/>
      <c r="I7" s="10"/>
      <c r="J7" s="10"/>
      <c r="K7" s="10"/>
      <c r="L7" s="12"/>
      <c r="M7" s="10"/>
      <c r="N7" s="10"/>
      <c r="O7" s="10"/>
      <c r="P7" s="10"/>
      <c r="Q7" s="7"/>
      <c r="R7" s="7"/>
      <c r="S7" s="10"/>
      <c r="T7" s="10"/>
      <c r="U7" s="10"/>
      <c r="V7" s="12"/>
    </row>
    <row r="8" spans="2:63" ht="13.35" customHeight="1" x14ac:dyDescent="0.15">
      <c r="B8" s="10"/>
      <c r="C8" s="27"/>
      <c r="D8" s="10" t="s">
        <v>2</v>
      </c>
      <c r="E8" s="10" t="s">
        <v>18</v>
      </c>
      <c r="F8" s="10"/>
      <c r="G8" s="10"/>
      <c r="H8" s="10"/>
      <c r="I8" s="10"/>
      <c r="J8" s="10" t="s">
        <v>19</v>
      </c>
      <c r="K8" s="10" t="s">
        <v>20</v>
      </c>
      <c r="L8" s="12"/>
      <c r="M8" s="10"/>
      <c r="N8" s="10" t="s">
        <v>2</v>
      </c>
      <c r="O8" s="10" t="s">
        <v>18</v>
      </c>
      <c r="P8" s="10"/>
      <c r="Q8" s="10"/>
      <c r="R8" s="10"/>
      <c r="S8" s="10"/>
      <c r="T8" s="10" t="s">
        <v>19</v>
      </c>
      <c r="U8" s="10" t="s">
        <v>20</v>
      </c>
      <c r="V8" s="12"/>
    </row>
    <row r="9" spans="2:63" ht="13.35" customHeight="1" x14ac:dyDescent="0.15">
      <c r="B9" s="10"/>
      <c r="C9" s="5"/>
      <c r="D9" s="10"/>
      <c r="E9" s="10"/>
      <c r="F9" s="10" t="s">
        <v>21</v>
      </c>
      <c r="G9" s="10" t="s">
        <v>22</v>
      </c>
      <c r="H9" s="10" t="s">
        <v>23</v>
      </c>
      <c r="I9" s="10" t="s">
        <v>24</v>
      </c>
      <c r="J9" s="10"/>
      <c r="K9" s="10"/>
      <c r="L9" s="12" t="s">
        <v>25</v>
      </c>
      <c r="M9" s="10"/>
      <c r="N9" s="10"/>
      <c r="O9" s="10"/>
      <c r="P9" s="10" t="s">
        <v>21</v>
      </c>
      <c r="Q9" s="10" t="s">
        <v>22</v>
      </c>
      <c r="R9" s="10" t="s">
        <v>23</v>
      </c>
      <c r="S9" s="10" t="s">
        <v>24</v>
      </c>
      <c r="T9" s="10"/>
      <c r="U9" s="10"/>
      <c r="V9" s="12" t="s">
        <v>25</v>
      </c>
    </row>
    <row r="10" spans="2:63" ht="13.35" customHeight="1" x14ac:dyDescent="0.15">
      <c r="B10" s="10"/>
      <c r="C10" s="5"/>
      <c r="D10" s="10"/>
      <c r="E10" s="10" t="s">
        <v>26</v>
      </c>
      <c r="F10" s="10"/>
      <c r="G10" s="10"/>
      <c r="H10" s="10"/>
      <c r="I10" s="10"/>
      <c r="J10" s="10" t="s">
        <v>24</v>
      </c>
      <c r="K10" s="10" t="s">
        <v>24</v>
      </c>
      <c r="L10" s="12"/>
      <c r="M10" s="10"/>
      <c r="N10" s="10"/>
      <c r="O10" s="10" t="s">
        <v>26</v>
      </c>
      <c r="P10" s="10"/>
      <c r="Q10" s="10"/>
      <c r="R10" s="10"/>
      <c r="S10" s="10"/>
      <c r="T10" s="10" t="s">
        <v>24</v>
      </c>
      <c r="U10" s="10" t="s">
        <v>24</v>
      </c>
      <c r="V10" s="12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</row>
    <row r="11" spans="2:63" ht="7.5" customHeight="1" x14ac:dyDescent="0.15">
      <c r="B11" s="15"/>
      <c r="C11" s="28"/>
      <c r="D11" s="15"/>
      <c r="E11" s="15"/>
      <c r="F11" s="15"/>
      <c r="G11" s="15"/>
      <c r="H11" s="15"/>
      <c r="I11" s="15"/>
      <c r="J11" s="15"/>
      <c r="K11" s="15"/>
      <c r="L11" s="16"/>
      <c r="M11" s="15"/>
      <c r="N11" s="15"/>
      <c r="O11" s="15"/>
      <c r="P11" s="15"/>
      <c r="Q11" s="15"/>
      <c r="R11" s="15"/>
      <c r="S11" s="15"/>
      <c r="T11" s="15"/>
      <c r="U11" s="15"/>
      <c r="V11" s="16"/>
    </row>
    <row r="12" spans="2:63" s="17" customFormat="1" ht="19.5" customHeight="1" x14ac:dyDescent="0.15">
      <c r="B12" s="29"/>
      <c r="C12" s="46" t="s">
        <v>27</v>
      </c>
      <c r="D12" s="44">
        <v>10000</v>
      </c>
      <c r="E12" s="44">
        <v>5178.6000000000004</v>
      </c>
      <c r="F12" s="44">
        <v>2547.6</v>
      </c>
      <c r="G12" s="44">
        <v>2059.6</v>
      </c>
      <c r="H12" s="44">
        <v>488</v>
      </c>
      <c r="I12" s="44">
        <v>2631</v>
      </c>
      <c r="J12" s="44">
        <v>902.4</v>
      </c>
      <c r="K12" s="44">
        <v>1728.6</v>
      </c>
      <c r="L12" s="44">
        <v>4821.3999999999996</v>
      </c>
      <c r="M12" s="44"/>
      <c r="N12" s="44">
        <v>10000</v>
      </c>
      <c r="O12" s="44">
        <v>5178.6000000000004</v>
      </c>
      <c r="P12" s="44">
        <v>2547.6</v>
      </c>
      <c r="Q12" s="44">
        <v>2059.6</v>
      </c>
      <c r="R12" s="44">
        <v>488</v>
      </c>
      <c r="S12" s="44">
        <v>2631</v>
      </c>
      <c r="T12" s="44">
        <v>902.4</v>
      </c>
      <c r="U12" s="44">
        <v>1728.6</v>
      </c>
      <c r="V12" s="44">
        <v>4821.3999999999996</v>
      </c>
    </row>
    <row r="13" spans="2:63" ht="12.75" customHeight="1" x14ac:dyDescent="0.15">
      <c r="B13" s="12"/>
      <c r="C13" s="19" t="str">
        <f>業種分類別!B23</f>
        <v>29年        4月</v>
      </c>
      <c r="D13" s="39">
        <v>98.5</v>
      </c>
      <c r="E13" s="36">
        <v>99.4</v>
      </c>
      <c r="F13" s="36">
        <v>111.9</v>
      </c>
      <c r="G13" s="36">
        <v>117.1</v>
      </c>
      <c r="H13" s="36">
        <v>90.2</v>
      </c>
      <c r="I13" s="36">
        <v>87.3</v>
      </c>
      <c r="J13" s="36">
        <v>66.400000000000006</v>
      </c>
      <c r="K13" s="36">
        <v>98.3</v>
      </c>
      <c r="L13" s="37">
        <v>97.5</v>
      </c>
      <c r="M13" s="40"/>
      <c r="N13" s="39">
        <v>101.9</v>
      </c>
      <c r="O13" s="36">
        <v>103.8</v>
      </c>
      <c r="P13" s="36">
        <v>122.5</v>
      </c>
      <c r="Q13" s="36">
        <v>129.6</v>
      </c>
      <c r="R13" s="36">
        <v>94.5</v>
      </c>
      <c r="S13" s="36">
        <v>87.1</v>
      </c>
      <c r="T13" s="36">
        <v>73.900000000000006</v>
      </c>
      <c r="U13" s="36">
        <v>94.2</v>
      </c>
      <c r="V13" s="37">
        <v>99.5</v>
      </c>
    </row>
    <row r="14" spans="2:63" ht="12.75" customHeight="1" x14ac:dyDescent="0.15">
      <c r="B14" s="12"/>
      <c r="C14" s="19">
        <f>業種分類別!B24</f>
        <v>5</v>
      </c>
      <c r="D14" s="39">
        <v>94.8</v>
      </c>
      <c r="E14" s="36">
        <v>97.3</v>
      </c>
      <c r="F14" s="36">
        <v>113</v>
      </c>
      <c r="G14" s="36">
        <v>119.6</v>
      </c>
      <c r="H14" s="36">
        <v>85.5</v>
      </c>
      <c r="I14" s="36">
        <v>82.1</v>
      </c>
      <c r="J14" s="36">
        <v>60.3</v>
      </c>
      <c r="K14" s="36">
        <v>93.5</v>
      </c>
      <c r="L14" s="37">
        <v>92</v>
      </c>
      <c r="M14" s="40"/>
      <c r="N14" s="39">
        <v>98</v>
      </c>
      <c r="O14" s="36">
        <v>99.6</v>
      </c>
      <c r="P14" s="36">
        <v>117.2</v>
      </c>
      <c r="Q14" s="36">
        <v>123.3</v>
      </c>
      <c r="R14" s="36">
        <v>89.2</v>
      </c>
      <c r="S14" s="36">
        <v>84.1</v>
      </c>
      <c r="T14" s="36">
        <v>64</v>
      </c>
      <c r="U14" s="36">
        <v>94.6</v>
      </c>
      <c r="V14" s="37">
        <v>95.3</v>
      </c>
    </row>
    <row r="15" spans="2:63" ht="12.75" customHeight="1" x14ac:dyDescent="0.15">
      <c r="B15" s="12" t="s">
        <v>36</v>
      </c>
      <c r="C15" s="19">
        <f>業種分類別!B25</f>
        <v>6</v>
      </c>
      <c r="D15" s="39">
        <v>105.2</v>
      </c>
      <c r="E15" s="36">
        <v>106.6</v>
      </c>
      <c r="F15" s="36">
        <v>121.9</v>
      </c>
      <c r="G15" s="36">
        <v>129.19999999999999</v>
      </c>
      <c r="H15" s="36">
        <v>90.8</v>
      </c>
      <c r="I15" s="36">
        <v>91.9</v>
      </c>
      <c r="J15" s="36">
        <v>69.7</v>
      </c>
      <c r="K15" s="36">
        <v>103.5</v>
      </c>
      <c r="L15" s="37">
        <v>103.6</v>
      </c>
      <c r="M15" s="40"/>
      <c r="N15" s="39">
        <v>99</v>
      </c>
      <c r="O15" s="36">
        <v>99.3</v>
      </c>
      <c r="P15" s="36">
        <v>112.5</v>
      </c>
      <c r="Q15" s="36">
        <v>117.7</v>
      </c>
      <c r="R15" s="36">
        <v>89.8</v>
      </c>
      <c r="S15" s="36">
        <v>86.4</v>
      </c>
      <c r="T15" s="36">
        <v>69.400000000000006</v>
      </c>
      <c r="U15" s="36">
        <v>94.7</v>
      </c>
      <c r="V15" s="37">
        <v>98.4</v>
      </c>
    </row>
    <row r="16" spans="2:63" ht="12.75" customHeight="1" x14ac:dyDescent="0.15">
      <c r="B16" s="12"/>
      <c r="C16" s="19">
        <f>業種分類別!B26</f>
        <v>7</v>
      </c>
      <c r="D16" s="39">
        <v>102.1</v>
      </c>
      <c r="E16" s="36">
        <v>103</v>
      </c>
      <c r="F16" s="36">
        <v>117.5</v>
      </c>
      <c r="G16" s="36">
        <v>124.2</v>
      </c>
      <c r="H16" s="36">
        <v>89.1</v>
      </c>
      <c r="I16" s="36">
        <v>88.9</v>
      </c>
      <c r="J16" s="36">
        <v>67.099999999999994</v>
      </c>
      <c r="K16" s="36">
        <v>100.3</v>
      </c>
      <c r="L16" s="37">
        <v>101.1</v>
      </c>
      <c r="M16" s="40"/>
      <c r="N16" s="39">
        <v>98.6</v>
      </c>
      <c r="O16" s="36">
        <v>100.2</v>
      </c>
      <c r="P16" s="36">
        <v>110.9</v>
      </c>
      <c r="Q16" s="36">
        <v>115.8</v>
      </c>
      <c r="R16" s="36">
        <v>89.7</v>
      </c>
      <c r="S16" s="36">
        <v>86.5</v>
      </c>
      <c r="T16" s="36">
        <v>70</v>
      </c>
      <c r="U16" s="36">
        <v>95.1</v>
      </c>
      <c r="V16" s="37">
        <v>97.9</v>
      </c>
    </row>
    <row r="17" spans="2:23" ht="12.75" customHeight="1" x14ac:dyDescent="0.15">
      <c r="B17" s="12"/>
      <c r="C17" s="19">
        <f>業種分類別!B27</f>
        <v>8</v>
      </c>
      <c r="D17" s="39">
        <v>96.1</v>
      </c>
      <c r="E17" s="36">
        <v>99.1</v>
      </c>
      <c r="F17" s="36">
        <v>118.3</v>
      </c>
      <c r="G17" s="36">
        <v>126.3</v>
      </c>
      <c r="H17" s="36">
        <v>84.4</v>
      </c>
      <c r="I17" s="36">
        <v>80.5</v>
      </c>
      <c r="J17" s="36">
        <v>56.3</v>
      </c>
      <c r="K17" s="36">
        <v>93.1</v>
      </c>
      <c r="L17" s="37">
        <v>92.9</v>
      </c>
      <c r="M17" s="40"/>
      <c r="N17" s="39">
        <v>101.2</v>
      </c>
      <c r="O17" s="36">
        <v>103.7</v>
      </c>
      <c r="P17" s="36">
        <v>118.7</v>
      </c>
      <c r="Q17" s="36">
        <v>125.6</v>
      </c>
      <c r="R17" s="36">
        <v>88</v>
      </c>
      <c r="S17" s="36">
        <v>88.2</v>
      </c>
      <c r="T17" s="36">
        <v>63.8</v>
      </c>
      <c r="U17" s="36">
        <v>101.8</v>
      </c>
      <c r="V17" s="37">
        <v>98.1</v>
      </c>
    </row>
    <row r="18" spans="2:23" ht="12.75" customHeight="1" x14ac:dyDescent="0.15">
      <c r="B18" s="12"/>
      <c r="C18" s="19">
        <f>業種分類別!B28</f>
        <v>9</v>
      </c>
      <c r="D18" s="39">
        <v>103.1</v>
      </c>
      <c r="E18" s="36">
        <v>103.6</v>
      </c>
      <c r="F18" s="36">
        <v>123.6</v>
      </c>
      <c r="G18" s="36">
        <v>131.5</v>
      </c>
      <c r="H18" s="36">
        <v>90.2</v>
      </c>
      <c r="I18" s="36">
        <v>84.2</v>
      </c>
      <c r="J18" s="36">
        <v>64.2</v>
      </c>
      <c r="K18" s="36">
        <v>94.6</v>
      </c>
      <c r="L18" s="37">
        <v>102.6</v>
      </c>
      <c r="M18" s="40"/>
      <c r="N18" s="39">
        <v>102.1</v>
      </c>
      <c r="O18" s="36">
        <v>105.1</v>
      </c>
      <c r="P18" s="36">
        <v>125.2</v>
      </c>
      <c r="Q18" s="36">
        <v>134.5</v>
      </c>
      <c r="R18" s="36">
        <v>88.3</v>
      </c>
      <c r="S18" s="36">
        <v>86.7</v>
      </c>
      <c r="T18" s="36">
        <v>62.7</v>
      </c>
      <c r="U18" s="36">
        <v>100.4</v>
      </c>
      <c r="V18" s="37">
        <v>99.2</v>
      </c>
    </row>
    <row r="19" spans="2:23" ht="12.75" customHeight="1" x14ac:dyDescent="0.15">
      <c r="B19" s="12"/>
      <c r="C19" s="19">
        <f>業種分類別!B29</f>
        <v>10</v>
      </c>
      <c r="D19" s="39">
        <v>106.6</v>
      </c>
      <c r="E19" s="36">
        <v>108.3</v>
      </c>
      <c r="F19" s="36">
        <v>125</v>
      </c>
      <c r="G19" s="36">
        <v>132.4</v>
      </c>
      <c r="H19" s="36">
        <v>94</v>
      </c>
      <c r="I19" s="36">
        <v>92.1</v>
      </c>
      <c r="J19" s="36">
        <v>74</v>
      </c>
      <c r="K19" s="36">
        <v>101.6</v>
      </c>
      <c r="L19" s="37">
        <v>104.9</v>
      </c>
      <c r="M19" s="40"/>
      <c r="N19" s="39">
        <v>103.4</v>
      </c>
      <c r="O19" s="36">
        <v>104</v>
      </c>
      <c r="P19" s="36">
        <v>126.5</v>
      </c>
      <c r="Q19" s="36">
        <v>136.6</v>
      </c>
      <c r="R19" s="36">
        <v>87.2</v>
      </c>
      <c r="S19" s="36">
        <v>84.6</v>
      </c>
      <c r="T19" s="36">
        <v>64.5</v>
      </c>
      <c r="U19" s="36">
        <v>96.2</v>
      </c>
      <c r="V19" s="37">
        <v>101.8</v>
      </c>
    </row>
    <row r="20" spans="2:23" ht="12.75" customHeight="1" x14ac:dyDescent="0.15">
      <c r="B20" s="12"/>
      <c r="C20" s="19">
        <f>業種分類別!B30</f>
        <v>11</v>
      </c>
      <c r="D20" s="39">
        <v>104.4</v>
      </c>
      <c r="E20" s="36">
        <v>103</v>
      </c>
      <c r="F20" s="36">
        <v>117.3</v>
      </c>
      <c r="G20" s="36">
        <v>123.2</v>
      </c>
      <c r="H20" s="36">
        <v>92.5</v>
      </c>
      <c r="I20" s="36">
        <v>89.2</v>
      </c>
      <c r="J20" s="36">
        <v>65.2</v>
      </c>
      <c r="K20" s="36">
        <v>101.7</v>
      </c>
      <c r="L20" s="37">
        <v>105.9</v>
      </c>
      <c r="M20" s="40"/>
      <c r="N20" s="39">
        <v>101.3</v>
      </c>
      <c r="O20" s="36">
        <v>99.8</v>
      </c>
      <c r="P20" s="36">
        <v>114.9</v>
      </c>
      <c r="Q20" s="36">
        <v>122.5</v>
      </c>
      <c r="R20" s="36">
        <v>84.9</v>
      </c>
      <c r="S20" s="36">
        <v>85.5</v>
      </c>
      <c r="T20" s="36">
        <v>60.5</v>
      </c>
      <c r="U20" s="36">
        <v>98.5</v>
      </c>
      <c r="V20" s="37">
        <v>103.3</v>
      </c>
    </row>
    <row r="21" spans="2:23" ht="12.75" customHeight="1" x14ac:dyDescent="0.15">
      <c r="B21" s="12"/>
      <c r="C21" s="19">
        <f>業種分類別!B31</f>
        <v>12</v>
      </c>
      <c r="D21" s="39">
        <v>102.7</v>
      </c>
      <c r="E21" s="36">
        <v>102.9</v>
      </c>
      <c r="F21" s="36">
        <v>118.3</v>
      </c>
      <c r="G21" s="36">
        <v>124.9</v>
      </c>
      <c r="H21" s="36">
        <v>90.1</v>
      </c>
      <c r="I21" s="36">
        <v>88</v>
      </c>
      <c r="J21" s="36">
        <v>60.8</v>
      </c>
      <c r="K21" s="36">
        <v>102.2</v>
      </c>
      <c r="L21" s="37">
        <v>102.6</v>
      </c>
      <c r="M21" s="40"/>
      <c r="N21" s="39">
        <v>104.5</v>
      </c>
      <c r="O21" s="36">
        <v>102.2</v>
      </c>
      <c r="P21" s="36">
        <v>121.9</v>
      </c>
      <c r="Q21" s="36">
        <v>130.80000000000001</v>
      </c>
      <c r="R21" s="36">
        <v>86.8</v>
      </c>
      <c r="S21" s="36">
        <v>84.6</v>
      </c>
      <c r="T21" s="36">
        <v>58.5</v>
      </c>
      <c r="U21" s="36">
        <v>97.3</v>
      </c>
      <c r="V21" s="37">
        <v>107.9</v>
      </c>
    </row>
    <row r="22" spans="2:23" x14ac:dyDescent="0.15">
      <c r="B22" s="12" t="s">
        <v>28</v>
      </c>
      <c r="C22" s="19" t="str">
        <f>業種分類別!B32</f>
        <v>30年        1月</v>
      </c>
      <c r="D22" s="39">
        <v>93.9</v>
      </c>
      <c r="E22" s="36">
        <v>93</v>
      </c>
      <c r="F22" s="36">
        <v>107.5</v>
      </c>
      <c r="G22" s="36">
        <v>114.3</v>
      </c>
      <c r="H22" s="36">
        <v>78.7</v>
      </c>
      <c r="I22" s="36">
        <v>79.099999999999994</v>
      </c>
      <c r="J22" s="36">
        <v>70.400000000000006</v>
      </c>
      <c r="K22" s="36">
        <v>83.5</v>
      </c>
      <c r="L22" s="37">
        <v>94.8</v>
      </c>
      <c r="M22" s="62"/>
      <c r="N22" s="40">
        <v>101.1</v>
      </c>
      <c r="O22" s="36">
        <v>102.5</v>
      </c>
      <c r="P22" s="36">
        <v>119</v>
      </c>
      <c r="Q22" s="36">
        <v>127.7</v>
      </c>
      <c r="R22" s="36">
        <v>83.6</v>
      </c>
      <c r="S22" s="36">
        <v>86.5</v>
      </c>
      <c r="T22" s="36">
        <v>67.599999999999994</v>
      </c>
      <c r="U22" s="36">
        <v>96.6</v>
      </c>
      <c r="V22" s="37">
        <v>99.5</v>
      </c>
    </row>
    <row r="23" spans="2:23" ht="12.75" customHeight="1" x14ac:dyDescent="0.15">
      <c r="B23" s="12"/>
      <c r="C23" s="19">
        <f>業種分類別!B33</f>
        <v>2</v>
      </c>
      <c r="D23" s="36">
        <v>99.3</v>
      </c>
      <c r="E23" s="36">
        <v>98.3</v>
      </c>
      <c r="F23" s="36">
        <v>117.7</v>
      </c>
      <c r="G23" s="36">
        <v>126.1</v>
      </c>
      <c r="H23" s="36">
        <v>82.5</v>
      </c>
      <c r="I23" s="36">
        <v>79.400000000000006</v>
      </c>
      <c r="J23" s="36">
        <v>60.8</v>
      </c>
      <c r="K23" s="36">
        <v>89.1</v>
      </c>
      <c r="L23" s="37">
        <v>100.5</v>
      </c>
      <c r="M23" s="62"/>
      <c r="N23" s="36">
        <v>103.2</v>
      </c>
      <c r="O23" s="36">
        <v>103.3</v>
      </c>
      <c r="P23" s="36">
        <v>123.1</v>
      </c>
      <c r="Q23" s="36">
        <v>132.1</v>
      </c>
      <c r="R23" s="36">
        <v>85.1</v>
      </c>
      <c r="S23" s="36">
        <v>84.6</v>
      </c>
      <c r="T23" s="36">
        <v>62.2</v>
      </c>
      <c r="U23" s="36">
        <v>96</v>
      </c>
      <c r="V23" s="37">
        <v>103.7</v>
      </c>
    </row>
    <row r="24" spans="2:23" ht="12.75" customHeight="1" x14ac:dyDescent="0.15">
      <c r="B24" s="12"/>
      <c r="C24" s="19">
        <f>業種分類別!B34</f>
        <v>3</v>
      </c>
      <c r="D24" s="110">
        <v>109.8</v>
      </c>
      <c r="E24" s="110">
        <v>110.4</v>
      </c>
      <c r="F24" s="36">
        <v>134.30000000000001</v>
      </c>
      <c r="G24" s="36">
        <v>146.1</v>
      </c>
      <c r="H24" s="36">
        <v>84.3</v>
      </c>
      <c r="I24" s="110">
        <v>87.3</v>
      </c>
      <c r="J24" s="101">
        <v>59.2</v>
      </c>
      <c r="K24" s="110">
        <v>102</v>
      </c>
      <c r="L24" s="36">
        <v>109.1</v>
      </c>
      <c r="M24" s="62"/>
      <c r="N24" s="110">
        <v>103.1</v>
      </c>
      <c r="O24" s="110">
        <v>102.4</v>
      </c>
      <c r="P24" s="36">
        <v>118.9</v>
      </c>
      <c r="Q24" s="36">
        <v>125.6</v>
      </c>
      <c r="R24" s="36">
        <v>86</v>
      </c>
      <c r="S24" s="110">
        <v>84.1</v>
      </c>
      <c r="T24" s="101">
        <v>58.2</v>
      </c>
      <c r="U24" s="110">
        <v>97.2</v>
      </c>
      <c r="V24" s="37">
        <v>104.6</v>
      </c>
    </row>
    <row r="25" spans="2:23" ht="12.75" customHeight="1" x14ac:dyDescent="0.15">
      <c r="B25" s="12"/>
      <c r="C25" s="19">
        <f>業種分類別!B35</f>
        <v>4</v>
      </c>
      <c r="D25" s="39">
        <v>103.8</v>
      </c>
      <c r="E25" s="36">
        <v>103.8</v>
      </c>
      <c r="F25" s="36">
        <v>122.6</v>
      </c>
      <c r="G25" s="36">
        <v>132.30000000000001</v>
      </c>
      <c r="H25" s="36">
        <v>81.5</v>
      </c>
      <c r="I25" s="36">
        <v>85.5</v>
      </c>
      <c r="J25" s="36">
        <v>55.1</v>
      </c>
      <c r="K25" s="36">
        <v>101.4</v>
      </c>
      <c r="L25" s="37">
        <v>103.8</v>
      </c>
      <c r="M25" s="62"/>
      <c r="N25" s="36">
        <v>106.5</v>
      </c>
      <c r="O25" s="36">
        <v>107.8</v>
      </c>
      <c r="P25" s="36">
        <v>131.5</v>
      </c>
      <c r="Q25" s="36">
        <v>142.69999999999999</v>
      </c>
      <c r="R25" s="36">
        <v>85</v>
      </c>
      <c r="S25" s="36">
        <v>85.9</v>
      </c>
      <c r="T25" s="36">
        <v>62.2</v>
      </c>
      <c r="U25" s="36">
        <v>97.8</v>
      </c>
      <c r="V25" s="37">
        <v>104.8</v>
      </c>
    </row>
    <row r="26" spans="2:23" ht="21" customHeight="1" x14ac:dyDescent="0.15">
      <c r="B26" s="16"/>
      <c r="C26" s="12" t="s">
        <v>29</v>
      </c>
      <c r="D26" s="41">
        <f>ROUND((D25/D13-1)*100,1)</f>
        <v>5.4</v>
      </c>
      <c r="E26" s="42">
        <f t="shared" ref="E26:L26" si="0">ROUND((E25/E13-1)*100,1)</f>
        <v>4.4000000000000004</v>
      </c>
      <c r="F26" s="42">
        <f t="shared" si="0"/>
        <v>9.6</v>
      </c>
      <c r="G26" s="42">
        <f t="shared" si="0"/>
        <v>13</v>
      </c>
      <c r="H26" s="42">
        <f t="shared" si="0"/>
        <v>-9.6</v>
      </c>
      <c r="I26" s="42">
        <f>ROUND((I25/I13-1)*100,1)</f>
        <v>-2.1</v>
      </c>
      <c r="J26" s="42">
        <f>ROUND((J25/J13-1)*100,1)</f>
        <v>-17</v>
      </c>
      <c r="K26" s="42">
        <f t="shared" si="0"/>
        <v>3.2</v>
      </c>
      <c r="L26" s="43">
        <f t="shared" si="0"/>
        <v>6.5</v>
      </c>
      <c r="M26" s="38"/>
      <c r="N26" s="41">
        <f t="shared" ref="N26:T26" si="1">ROUND((N25/N24-1)*100,1)</f>
        <v>3.3</v>
      </c>
      <c r="O26" s="42">
        <f t="shared" si="1"/>
        <v>5.3</v>
      </c>
      <c r="P26" s="42">
        <f t="shared" si="1"/>
        <v>10.6</v>
      </c>
      <c r="Q26" s="42">
        <f t="shared" si="1"/>
        <v>13.6</v>
      </c>
      <c r="R26" s="42">
        <f t="shared" si="1"/>
        <v>-1.2</v>
      </c>
      <c r="S26" s="42">
        <f t="shared" si="1"/>
        <v>2.1</v>
      </c>
      <c r="T26" s="42">
        <f t="shared" si="1"/>
        <v>6.9</v>
      </c>
      <c r="U26" s="42">
        <f t="shared" ref="U26" si="2">ROUND((U25/U24-1)*100,1)</f>
        <v>0.6</v>
      </c>
      <c r="V26" s="43">
        <f>ROUND((V25/V24-1)*100,1)</f>
        <v>0.2</v>
      </c>
      <c r="W26" s="30"/>
    </row>
    <row r="27" spans="2:23" ht="19.5" customHeight="1" x14ac:dyDescent="0.15">
      <c r="B27" s="13"/>
      <c r="C27" s="46" t="s">
        <v>27</v>
      </c>
      <c r="D27" s="44">
        <v>10000</v>
      </c>
      <c r="E27" s="44">
        <v>4959.5</v>
      </c>
      <c r="F27" s="44">
        <v>2400.6</v>
      </c>
      <c r="G27" s="44">
        <v>1927.5</v>
      </c>
      <c r="H27" s="44">
        <v>473.1</v>
      </c>
      <c r="I27" s="44">
        <v>2558.9</v>
      </c>
      <c r="J27" s="44">
        <v>961.6</v>
      </c>
      <c r="K27" s="44">
        <v>1597.3</v>
      </c>
      <c r="L27" s="44">
        <v>5040.5</v>
      </c>
      <c r="M27" s="44"/>
      <c r="N27" s="44">
        <v>10000</v>
      </c>
      <c r="O27" s="44">
        <v>4959.5</v>
      </c>
      <c r="P27" s="44">
        <v>2400.6</v>
      </c>
      <c r="Q27" s="44">
        <v>1927.5</v>
      </c>
      <c r="R27" s="44">
        <v>473.1</v>
      </c>
      <c r="S27" s="44">
        <v>2558.9</v>
      </c>
      <c r="T27" s="44">
        <v>961.6</v>
      </c>
      <c r="U27" s="44">
        <v>1597.3</v>
      </c>
      <c r="V27" s="44">
        <v>5040.5</v>
      </c>
    </row>
    <row r="28" spans="2:23" ht="12.75" customHeight="1" x14ac:dyDescent="0.15">
      <c r="B28" s="12"/>
      <c r="C28" s="19" t="str">
        <f t="shared" ref="C28:C34" si="3">C13</f>
        <v>29年        4月</v>
      </c>
      <c r="D28" s="39">
        <v>103.2</v>
      </c>
      <c r="E28" s="36">
        <v>110.6</v>
      </c>
      <c r="F28" s="36">
        <v>118</v>
      </c>
      <c r="G28" s="36">
        <v>127.3</v>
      </c>
      <c r="H28" s="36">
        <v>80.3</v>
      </c>
      <c r="I28" s="36">
        <v>103.7</v>
      </c>
      <c r="J28" s="36">
        <v>88.2</v>
      </c>
      <c r="K28" s="36">
        <v>113.1</v>
      </c>
      <c r="L28" s="37">
        <v>95.8</v>
      </c>
      <c r="M28" s="40"/>
      <c r="N28" s="39">
        <v>106.6</v>
      </c>
      <c r="O28" s="36">
        <v>114.8</v>
      </c>
      <c r="P28" s="36">
        <v>129.69999999999999</v>
      </c>
      <c r="Q28" s="36">
        <v>141.80000000000001</v>
      </c>
      <c r="R28" s="36">
        <v>84.3</v>
      </c>
      <c r="S28" s="36">
        <v>102.8</v>
      </c>
      <c r="T28" s="36">
        <v>100.8</v>
      </c>
      <c r="U28" s="36">
        <v>106.8</v>
      </c>
      <c r="V28" s="37">
        <v>98.5</v>
      </c>
    </row>
    <row r="29" spans="2:23" ht="12.75" customHeight="1" x14ac:dyDescent="0.15">
      <c r="B29" s="12"/>
      <c r="C29" s="19">
        <f t="shared" si="3"/>
        <v>5</v>
      </c>
      <c r="D29" s="39">
        <v>98.7</v>
      </c>
      <c r="E29" s="36">
        <v>107.3</v>
      </c>
      <c r="F29" s="36">
        <v>119.6</v>
      </c>
      <c r="G29" s="36">
        <v>130</v>
      </c>
      <c r="H29" s="36">
        <v>77.2</v>
      </c>
      <c r="I29" s="36">
        <v>95.9</v>
      </c>
      <c r="J29" s="36">
        <v>81.7</v>
      </c>
      <c r="K29" s="36">
        <v>104.4</v>
      </c>
      <c r="L29" s="37">
        <v>90.1</v>
      </c>
      <c r="M29" s="40"/>
      <c r="N29" s="39">
        <v>102.1</v>
      </c>
      <c r="O29" s="36">
        <v>110</v>
      </c>
      <c r="P29" s="36">
        <v>120.2</v>
      </c>
      <c r="Q29" s="36">
        <v>129.1</v>
      </c>
      <c r="R29" s="36">
        <v>80.599999999999994</v>
      </c>
      <c r="S29" s="36">
        <v>100.3</v>
      </c>
      <c r="T29" s="36">
        <v>100.1</v>
      </c>
      <c r="U29" s="36">
        <v>100.6</v>
      </c>
      <c r="V29" s="37">
        <v>93.7</v>
      </c>
    </row>
    <row r="30" spans="2:23" ht="12.75" customHeight="1" x14ac:dyDescent="0.15">
      <c r="B30" s="12" t="s">
        <v>37</v>
      </c>
      <c r="C30" s="19">
        <f t="shared" si="3"/>
        <v>6</v>
      </c>
      <c r="D30" s="39">
        <v>110.4</v>
      </c>
      <c r="E30" s="36">
        <v>118.5</v>
      </c>
      <c r="F30" s="36">
        <v>129.1</v>
      </c>
      <c r="G30" s="36">
        <v>140.9</v>
      </c>
      <c r="H30" s="36">
        <v>80.8</v>
      </c>
      <c r="I30" s="36">
        <v>108.6</v>
      </c>
      <c r="J30" s="36">
        <v>103.2</v>
      </c>
      <c r="K30" s="36">
        <v>111.8</v>
      </c>
      <c r="L30" s="37">
        <v>102.5</v>
      </c>
      <c r="M30" s="40"/>
      <c r="N30" s="39">
        <v>103.2</v>
      </c>
      <c r="O30" s="36">
        <v>109.5</v>
      </c>
      <c r="P30" s="36">
        <v>117.4</v>
      </c>
      <c r="Q30" s="36">
        <v>126.1</v>
      </c>
      <c r="R30" s="36">
        <v>79.7</v>
      </c>
      <c r="S30" s="36">
        <v>102.1</v>
      </c>
      <c r="T30" s="36">
        <v>100.5</v>
      </c>
      <c r="U30" s="36">
        <v>103.3</v>
      </c>
      <c r="V30" s="37">
        <v>96.8</v>
      </c>
    </row>
    <row r="31" spans="2:23" ht="12.75" customHeight="1" x14ac:dyDescent="0.15">
      <c r="B31" s="12"/>
      <c r="C31" s="19">
        <f t="shared" si="3"/>
        <v>7</v>
      </c>
      <c r="D31" s="39">
        <v>106.6</v>
      </c>
      <c r="E31" s="36">
        <v>113.8</v>
      </c>
      <c r="F31" s="36">
        <v>124.7</v>
      </c>
      <c r="G31" s="36">
        <v>135.6</v>
      </c>
      <c r="H31" s="36">
        <v>80.2</v>
      </c>
      <c r="I31" s="36">
        <v>103.7</v>
      </c>
      <c r="J31" s="36">
        <v>93.7</v>
      </c>
      <c r="K31" s="36">
        <v>109.7</v>
      </c>
      <c r="L31" s="37">
        <v>99.6</v>
      </c>
      <c r="M31" s="40"/>
      <c r="N31" s="39">
        <v>101.4</v>
      </c>
      <c r="O31" s="36">
        <v>109.5</v>
      </c>
      <c r="P31" s="36">
        <v>117.4</v>
      </c>
      <c r="Q31" s="36">
        <v>127.1</v>
      </c>
      <c r="R31" s="36">
        <v>78.900000000000006</v>
      </c>
      <c r="S31" s="36">
        <v>100.6</v>
      </c>
      <c r="T31" s="36">
        <v>95.9</v>
      </c>
      <c r="U31" s="36">
        <v>102.9</v>
      </c>
      <c r="V31" s="37">
        <v>96.2</v>
      </c>
    </row>
    <row r="32" spans="2:23" ht="12.75" customHeight="1" x14ac:dyDescent="0.15">
      <c r="B32" s="12"/>
      <c r="C32" s="19">
        <f t="shared" si="3"/>
        <v>8</v>
      </c>
      <c r="D32" s="39">
        <v>101.8</v>
      </c>
      <c r="E32" s="36">
        <v>112.2</v>
      </c>
      <c r="F32" s="36">
        <v>126.6</v>
      </c>
      <c r="G32" s="36">
        <v>139.19999999999999</v>
      </c>
      <c r="H32" s="36">
        <v>75.2</v>
      </c>
      <c r="I32" s="36">
        <v>98.6</v>
      </c>
      <c r="J32" s="36">
        <v>88.4</v>
      </c>
      <c r="K32" s="36">
        <v>104.7</v>
      </c>
      <c r="L32" s="37">
        <v>91.7</v>
      </c>
      <c r="M32" s="40"/>
      <c r="N32" s="39">
        <v>107.2</v>
      </c>
      <c r="O32" s="36">
        <v>116.5</v>
      </c>
      <c r="P32" s="36">
        <v>127.7</v>
      </c>
      <c r="Q32" s="36">
        <v>140.1</v>
      </c>
      <c r="R32" s="36">
        <v>75.900000000000006</v>
      </c>
      <c r="S32" s="36">
        <v>104.4</v>
      </c>
      <c r="T32" s="36">
        <v>103.1</v>
      </c>
      <c r="U32" s="36">
        <v>104.2</v>
      </c>
      <c r="V32" s="37">
        <v>96.9</v>
      </c>
    </row>
    <row r="33" spans="2:23" ht="12.75" customHeight="1" x14ac:dyDescent="0.15">
      <c r="B33" s="12"/>
      <c r="C33" s="19">
        <f t="shared" si="3"/>
        <v>9</v>
      </c>
      <c r="D33" s="39">
        <v>110.8</v>
      </c>
      <c r="E33" s="36">
        <v>119.9</v>
      </c>
      <c r="F33" s="36">
        <v>138.80000000000001</v>
      </c>
      <c r="G33" s="36">
        <v>153.30000000000001</v>
      </c>
      <c r="H33" s="36">
        <v>79.5</v>
      </c>
      <c r="I33" s="36">
        <v>102.1</v>
      </c>
      <c r="J33" s="36">
        <v>104.8</v>
      </c>
      <c r="K33" s="36">
        <v>100.5</v>
      </c>
      <c r="L33" s="37">
        <v>101.9</v>
      </c>
      <c r="M33" s="40"/>
      <c r="N33" s="39">
        <v>108.4</v>
      </c>
      <c r="O33" s="36">
        <v>118.8</v>
      </c>
      <c r="P33" s="36">
        <v>138.6</v>
      </c>
      <c r="Q33" s="36">
        <v>154.69999999999999</v>
      </c>
      <c r="R33" s="36">
        <v>77.400000000000006</v>
      </c>
      <c r="S33" s="36">
        <v>99.9</v>
      </c>
      <c r="T33" s="36">
        <v>91.5</v>
      </c>
      <c r="U33" s="36">
        <v>105.6</v>
      </c>
      <c r="V33" s="37">
        <v>98.3</v>
      </c>
    </row>
    <row r="34" spans="2:23" ht="12.75" customHeight="1" x14ac:dyDescent="0.15">
      <c r="B34" s="12"/>
      <c r="C34" s="19">
        <f t="shared" si="3"/>
        <v>10</v>
      </c>
      <c r="D34" s="39">
        <v>108.5</v>
      </c>
      <c r="E34" s="36">
        <v>114.3</v>
      </c>
      <c r="F34" s="36">
        <v>130</v>
      </c>
      <c r="G34" s="36">
        <v>142.19999999999999</v>
      </c>
      <c r="H34" s="36">
        <v>80.400000000000006</v>
      </c>
      <c r="I34" s="36">
        <v>99.5</v>
      </c>
      <c r="J34" s="36">
        <v>97.9</v>
      </c>
      <c r="K34" s="36">
        <v>100.5</v>
      </c>
      <c r="L34" s="37">
        <v>102.8</v>
      </c>
      <c r="M34" s="40"/>
      <c r="N34" s="39">
        <v>107.4</v>
      </c>
      <c r="O34" s="36">
        <v>115.4</v>
      </c>
      <c r="P34" s="36">
        <v>137.30000000000001</v>
      </c>
      <c r="Q34" s="36">
        <v>153.5</v>
      </c>
      <c r="R34" s="36">
        <v>75.599999999999994</v>
      </c>
      <c r="S34" s="36">
        <v>97.1</v>
      </c>
      <c r="T34" s="36">
        <v>95.1</v>
      </c>
      <c r="U34" s="36">
        <v>98.1</v>
      </c>
      <c r="V34" s="37">
        <v>99.6</v>
      </c>
    </row>
    <row r="35" spans="2:23" ht="12.75" customHeight="1" x14ac:dyDescent="0.15">
      <c r="B35" s="12"/>
      <c r="C35" s="19">
        <f>C20</f>
        <v>11</v>
      </c>
      <c r="D35" s="39">
        <v>105</v>
      </c>
      <c r="E35" s="36">
        <v>106.6</v>
      </c>
      <c r="F35" s="36">
        <v>117</v>
      </c>
      <c r="G35" s="36">
        <v>126.2</v>
      </c>
      <c r="H35" s="36">
        <v>79.3</v>
      </c>
      <c r="I35" s="36">
        <v>96.8</v>
      </c>
      <c r="J35" s="36">
        <v>94.5</v>
      </c>
      <c r="K35" s="36">
        <v>98.2</v>
      </c>
      <c r="L35" s="37">
        <v>103.5</v>
      </c>
      <c r="M35" s="40"/>
      <c r="N35" s="39">
        <v>104</v>
      </c>
      <c r="O35" s="36">
        <v>107.8</v>
      </c>
      <c r="P35" s="36">
        <v>119.8</v>
      </c>
      <c r="Q35" s="36">
        <v>131.30000000000001</v>
      </c>
      <c r="R35" s="36">
        <v>74.8</v>
      </c>
      <c r="S35" s="36">
        <v>96.8</v>
      </c>
      <c r="T35" s="36">
        <v>93.5</v>
      </c>
      <c r="U35" s="36">
        <v>98.7</v>
      </c>
      <c r="V35" s="37">
        <v>100.2</v>
      </c>
    </row>
    <row r="36" spans="2:23" ht="12.75" customHeight="1" x14ac:dyDescent="0.15">
      <c r="B36" s="12"/>
      <c r="C36" s="19">
        <f t="shared" ref="C36:C40" si="4">C21</f>
        <v>12</v>
      </c>
      <c r="D36" s="39">
        <v>107.9</v>
      </c>
      <c r="E36" s="36">
        <v>113.1</v>
      </c>
      <c r="F36" s="36">
        <v>122.9</v>
      </c>
      <c r="G36" s="36">
        <v>133.80000000000001</v>
      </c>
      <c r="H36" s="36">
        <v>78.400000000000006</v>
      </c>
      <c r="I36" s="36">
        <v>103.9</v>
      </c>
      <c r="J36" s="36">
        <v>97.1</v>
      </c>
      <c r="K36" s="36">
        <v>108</v>
      </c>
      <c r="L36" s="37">
        <v>102.8</v>
      </c>
      <c r="M36" s="40"/>
      <c r="N36" s="39">
        <v>109.6</v>
      </c>
      <c r="O36" s="36">
        <v>111.4</v>
      </c>
      <c r="P36" s="36">
        <v>127.7</v>
      </c>
      <c r="Q36" s="36">
        <v>142</v>
      </c>
      <c r="R36" s="36">
        <v>76.099999999999994</v>
      </c>
      <c r="S36" s="36">
        <v>98.4</v>
      </c>
      <c r="T36" s="36">
        <v>89.8</v>
      </c>
      <c r="U36" s="36">
        <v>103.3</v>
      </c>
      <c r="V36" s="37">
        <v>108</v>
      </c>
    </row>
    <row r="37" spans="2:23" ht="12.75" customHeight="1" x14ac:dyDescent="0.15">
      <c r="B37" s="12" t="s">
        <v>30</v>
      </c>
      <c r="C37" s="19" t="str">
        <f t="shared" si="4"/>
        <v>30年        1月</v>
      </c>
      <c r="D37" s="39">
        <v>97.1</v>
      </c>
      <c r="E37" s="36">
        <v>100.7</v>
      </c>
      <c r="F37" s="36">
        <v>114.9</v>
      </c>
      <c r="G37" s="36">
        <v>126</v>
      </c>
      <c r="H37" s="36">
        <v>69.900000000000006</v>
      </c>
      <c r="I37" s="36">
        <v>87.4</v>
      </c>
      <c r="J37" s="36">
        <v>95.4</v>
      </c>
      <c r="K37" s="36">
        <v>82.6</v>
      </c>
      <c r="L37" s="37">
        <v>93.5</v>
      </c>
      <c r="M37" s="40"/>
      <c r="N37" s="39">
        <v>107</v>
      </c>
      <c r="O37" s="36">
        <v>114.8</v>
      </c>
      <c r="P37" s="36">
        <v>129.1</v>
      </c>
      <c r="Q37" s="36">
        <v>141.9</v>
      </c>
      <c r="R37" s="36">
        <v>74.8</v>
      </c>
      <c r="S37" s="36">
        <v>102.5</v>
      </c>
      <c r="T37" s="36">
        <v>101.1</v>
      </c>
      <c r="U37" s="36">
        <v>101.5</v>
      </c>
      <c r="V37" s="37">
        <v>99.2</v>
      </c>
    </row>
    <row r="38" spans="2:23" ht="12.75" customHeight="1" x14ac:dyDescent="0.15">
      <c r="B38" s="12"/>
      <c r="C38" s="19">
        <f t="shared" si="4"/>
        <v>2</v>
      </c>
      <c r="D38" s="39">
        <v>104.6</v>
      </c>
      <c r="E38" s="36">
        <v>110.5</v>
      </c>
      <c r="F38" s="36">
        <v>125.7</v>
      </c>
      <c r="G38" s="36">
        <v>138.4</v>
      </c>
      <c r="H38" s="36">
        <v>73.7</v>
      </c>
      <c r="I38" s="36">
        <v>96.4</v>
      </c>
      <c r="J38" s="36">
        <v>109.9</v>
      </c>
      <c r="K38" s="36">
        <v>88.2</v>
      </c>
      <c r="L38" s="37">
        <v>98.8</v>
      </c>
      <c r="M38" s="40"/>
      <c r="N38" s="39">
        <v>109.5</v>
      </c>
      <c r="O38" s="36">
        <v>116.2</v>
      </c>
      <c r="P38" s="36">
        <v>129.4</v>
      </c>
      <c r="Q38" s="36">
        <v>142.30000000000001</v>
      </c>
      <c r="R38" s="36">
        <v>76.8</v>
      </c>
      <c r="S38" s="36">
        <v>103.1</v>
      </c>
      <c r="T38" s="36">
        <v>105</v>
      </c>
      <c r="U38" s="36">
        <v>101.1</v>
      </c>
      <c r="V38" s="37">
        <v>102.4</v>
      </c>
    </row>
    <row r="39" spans="2:23" ht="12.75" customHeight="1" x14ac:dyDescent="0.15">
      <c r="B39" s="12"/>
      <c r="C39" s="19">
        <f t="shared" si="4"/>
        <v>3</v>
      </c>
      <c r="D39" s="110">
        <v>119.1</v>
      </c>
      <c r="E39" s="110">
        <v>130.4</v>
      </c>
      <c r="F39" s="36">
        <v>152.5</v>
      </c>
      <c r="G39" s="36">
        <v>171.3</v>
      </c>
      <c r="H39" s="36">
        <v>75.8</v>
      </c>
      <c r="I39" s="110">
        <v>109.7</v>
      </c>
      <c r="J39" s="101">
        <v>114.5</v>
      </c>
      <c r="K39" s="110">
        <v>106.9</v>
      </c>
      <c r="L39" s="110">
        <v>107.9</v>
      </c>
      <c r="M39" s="62"/>
      <c r="N39" s="110">
        <v>109.5</v>
      </c>
      <c r="O39" s="110">
        <v>115.8</v>
      </c>
      <c r="P39" s="36">
        <v>131.5</v>
      </c>
      <c r="Q39" s="36">
        <v>143.30000000000001</v>
      </c>
      <c r="R39" s="36">
        <v>77.400000000000006</v>
      </c>
      <c r="S39" s="110">
        <v>99.9</v>
      </c>
      <c r="T39" s="101">
        <v>94.3</v>
      </c>
      <c r="U39" s="110">
        <v>104</v>
      </c>
      <c r="V39" s="111">
        <v>103</v>
      </c>
    </row>
    <row r="40" spans="2:23" ht="12.75" customHeight="1" x14ac:dyDescent="0.15">
      <c r="B40" s="12"/>
      <c r="C40" s="19">
        <f t="shared" si="4"/>
        <v>4</v>
      </c>
      <c r="D40" s="39">
        <v>110.4</v>
      </c>
      <c r="E40" s="36">
        <v>118.3</v>
      </c>
      <c r="F40" s="36">
        <v>133.80000000000001</v>
      </c>
      <c r="G40" s="36">
        <v>149</v>
      </c>
      <c r="H40" s="36">
        <v>71.7</v>
      </c>
      <c r="I40" s="36">
        <v>103.7</v>
      </c>
      <c r="J40" s="36">
        <v>91.9</v>
      </c>
      <c r="K40" s="36">
        <v>110.9</v>
      </c>
      <c r="L40" s="37">
        <v>102.5</v>
      </c>
      <c r="M40" s="40"/>
      <c r="N40" s="39">
        <v>112.9</v>
      </c>
      <c r="O40" s="36">
        <v>121.7</v>
      </c>
      <c r="P40" s="36">
        <v>143.69999999999999</v>
      </c>
      <c r="Q40" s="36">
        <v>161</v>
      </c>
      <c r="R40" s="36">
        <v>74.5</v>
      </c>
      <c r="S40" s="36">
        <v>102.7</v>
      </c>
      <c r="T40" s="36">
        <v>107.7</v>
      </c>
      <c r="U40" s="36">
        <v>103.2</v>
      </c>
      <c r="V40" s="37">
        <v>104.2</v>
      </c>
    </row>
    <row r="41" spans="2:23" ht="21" customHeight="1" x14ac:dyDescent="0.15">
      <c r="B41" s="16"/>
      <c r="C41" s="12" t="s">
        <v>29</v>
      </c>
      <c r="D41" s="41">
        <f>ROUND((D40/D28-1)*100,1)</f>
        <v>7</v>
      </c>
      <c r="E41" s="42">
        <f t="shared" ref="E41:L41" si="5">ROUND((E40/E28-1)*100,1)</f>
        <v>7</v>
      </c>
      <c r="F41" s="42">
        <f t="shared" si="5"/>
        <v>13.4</v>
      </c>
      <c r="G41" s="42">
        <f t="shared" si="5"/>
        <v>17</v>
      </c>
      <c r="H41" s="42">
        <f t="shared" si="5"/>
        <v>-10.7</v>
      </c>
      <c r="I41" s="42">
        <f t="shared" si="5"/>
        <v>0</v>
      </c>
      <c r="J41" s="42">
        <f t="shared" si="5"/>
        <v>4.2</v>
      </c>
      <c r="K41" s="42">
        <f t="shared" si="5"/>
        <v>-1.9</v>
      </c>
      <c r="L41" s="43">
        <f t="shared" si="5"/>
        <v>7</v>
      </c>
      <c r="M41" s="38"/>
      <c r="N41" s="41">
        <f>ROUND((N40/N39-1)*100,1)</f>
        <v>3.1</v>
      </c>
      <c r="O41" s="42">
        <f t="shared" ref="O41" si="6">ROUND((O40/O39-1)*100,1)</f>
        <v>5.0999999999999996</v>
      </c>
      <c r="P41" s="42">
        <f t="shared" ref="P41" si="7">ROUND((P40/P39-1)*100,1)</f>
        <v>9.3000000000000007</v>
      </c>
      <c r="Q41" s="42">
        <f t="shared" ref="Q41" si="8">ROUND((Q40/Q39-1)*100,1)</f>
        <v>12.4</v>
      </c>
      <c r="R41" s="42">
        <f t="shared" ref="R41" si="9">ROUND((R40/R39-1)*100,1)</f>
        <v>-3.7</v>
      </c>
      <c r="S41" s="42">
        <f t="shared" ref="S41" si="10">ROUND((S40/S39-1)*100,1)</f>
        <v>2.8</v>
      </c>
      <c r="T41" s="42">
        <f t="shared" ref="T41" si="11">ROUND((T40/T39-1)*100,1)</f>
        <v>14.2</v>
      </c>
      <c r="U41" s="42">
        <f t="shared" ref="U41" si="12">ROUND((U40/U39-1)*100,1)</f>
        <v>-0.8</v>
      </c>
      <c r="V41" s="43">
        <f t="shared" ref="V41" si="13">ROUND((V40/V39-1)*100,1)</f>
        <v>1.2</v>
      </c>
      <c r="W41" s="30"/>
    </row>
    <row r="42" spans="2:23" ht="19.5" customHeight="1" x14ac:dyDescent="0.15">
      <c r="B42" s="93"/>
      <c r="C42" s="46" t="s">
        <v>27</v>
      </c>
      <c r="D42" s="44">
        <v>10000</v>
      </c>
      <c r="E42" s="44">
        <v>5920.3</v>
      </c>
      <c r="F42" s="44">
        <v>1861.8</v>
      </c>
      <c r="G42" s="44">
        <v>1583.3</v>
      </c>
      <c r="H42" s="44">
        <v>278.5</v>
      </c>
      <c r="I42" s="44">
        <v>4058.5</v>
      </c>
      <c r="J42" s="44">
        <v>2334.3000000000002</v>
      </c>
      <c r="K42" s="44">
        <v>1724.2</v>
      </c>
      <c r="L42" s="44">
        <v>4079.7</v>
      </c>
      <c r="M42" s="44"/>
      <c r="N42" s="44">
        <v>10000</v>
      </c>
      <c r="O42" s="44">
        <v>5920.3</v>
      </c>
      <c r="P42" s="44">
        <v>1861.8</v>
      </c>
      <c r="Q42" s="44">
        <v>1583.3</v>
      </c>
      <c r="R42" s="44">
        <v>278.5</v>
      </c>
      <c r="S42" s="44">
        <v>4058.5</v>
      </c>
      <c r="T42" s="44">
        <v>2334.3000000000002</v>
      </c>
      <c r="U42" s="44">
        <v>1724.2</v>
      </c>
      <c r="V42" s="44">
        <v>4079.7</v>
      </c>
    </row>
    <row r="43" spans="2:23" ht="12.75" customHeight="1" x14ac:dyDescent="0.15">
      <c r="B43" s="10"/>
      <c r="C43" s="19" t="str">
        <f>C28</f>
        <v>29年        4月</v>
      </c>
      <c r="D43" s="39">
        <v>98.5</v>
      </c>
      <c r="E43" s="36">
        <v>106.4</v>
      </c>
      <c r="F43" s="36">
        <v>95.3</v>
      </c>
      <c r="G43" s="36">
        <v>99.6</v>
      </c>
      <c r="H43" s="36">
        <v>70.8</v>
      </c>
      <c r="I43" s="36">
        <v>111.5</v>
      </c>
      <c r="J43" s="36">
        <v>80.2</v>
      </c>
      <c r="K43" s="36">
        <v>154</v>
      </c>
      <c r="L43" s="37">
        <v>87</v>
      </c>
      <c r="M43" s="62"/>
      <c r="N43" s="39">
        <v>102.4</v>
      </c>
      <c r="O43" s="36">
        <v>111.6</v>
      </c>
      <c r="P43" s="36">
        <v>103</v>
      </c>
      <c r="Q43" s="36">
        <v>107.4</v>
      </c>
      <c r="R43" s="36">
        <v>76</v>
      </c>
      <c r="S43" s="36">
        <v>115.7</v>
      </c>
      <c r="T43" s="36">
        <v>89.5</v>
      </c>
      <c r="U43" s="36">
        <v>148.1</v>
      </c>
      <c r="V43" s="37">
        <v>89.8</v>
      </c>
    </row>
    <row r="44" spans="2:23" ht="12.75" customHeight="1" x14ac:dyDescent="0.15">
      <c r="B44" s="10"/>
      <c r="C44" s="19">
        <f t="shared" ref="C44:C53" si="14">C29</f>
        <v>5</v>
      </c>
      <c r="D44" s="39">
        <v>102.9</v>
      </c>
      <c r="E44" s="36">
        <v>118.6</v>
      </c>
      <c r="F44" s="36">
        <v>98.2</v>
      </c>
      <c r="G44" s="36">
        <v>103</v>
      </c>
      <c r="H44" s="36">
        <v>71</v>
      </c>
      <c r="I44" s="36">
        <v>127.9</v>
      </c>
      <c r="J44" s="36">
        <v>104.1</v>
      </c>
      <c r="K44" s="36">
        <v>160.19999999999999</v>
      </c>
      <c r="L44" s="37">
        <v>80.2</v>
      </c>
      <c r="M44" s="62"/>
      <c r="N44" s="39">
        <v>101.8</v>
      </c>
      <c r="O44" s="36">
        <v>116.1</v>
      </c>
      <c r="P44" s="36">
        <v>101.4</v>
      </c>
      <c r="Q44" s="36">
        <v>106.3</v>
      </c>
      <c r="R44" s="36">
        <v>73.900000000000006</v>
      </c>
      <c r="S44" s="36">
        <v>123.7</v>
      </c>
      <c r="T44" s="36">
        <v>100.4</v>
      </c>
      <c r="U44" s="36">
        <v>155.1</v>
      </c>
      <c r="V44" s="37">
        <v>80.7</v>
      </c>
    </row>
    <row r="45" spans="2:23" ht="12.75" customHeight="1" x14ac:dyDescent="0.15">
      <c r="B45" s="10" t="s">
        <v>38</v>
      </c>
      <c r="C45" s="19">
        <f t="shared" si="14"/>
        <v>6</v>
      </c>
      <c r="D45" s="39">
        <v>106.7</v>
      </c>
      <c r="E45" s="36">
        <v>124.6</v>
      </c>
      <c r="F45" s="36">
        <v>116.4</v>
      </c>
      <c r="G45" s="36">
        <v>124.1</v>
      </c>
      <c r="H45" s="36">
        <v>72.400000000000006</v>
      </c>
      <c r="I45" s="36">
        <v>128.30000000000001</v>
      </c>
      <c r="J45" s="36">
        <v>101.2</v>
      </c>
      <c r="K45" s="36">
        <v>165.1</v>
      </c>
      <c r="L45" s="37">
        <v>80.8</v>
      </c>
      <c r="M45" s="62"/>
      <c r="N45" s="39">
        <v>105</v>
      </c>
      <c r="O45" s="36">
        <v>123.6</v>
      </c>
      <c r="P45" s="36">
        <v>125.1</v>
      </c>
      <c r="Q45" s="36">
        <v>134.30000000000001</v>
      </c>
      <c r="R45" s="36">
        <v>74.7</v>
      </c>
      <c r="S45" s="36">
        <v>124.6</v>
      </c>
      <c r="T45" s="36">
        <v>100</v>
      </c>
      <c r="U45" s="36">
        <v>158.69999999999999</v>
      </c>
      <c r="V45" s="37">
        <v>79.2</v>
      </c>
    </row>
    <row r="46" spans="2:23" ht="12.75" customHeight="1" x14ac:dyDescent="0.15">
      <c r="B46" s="12"/>
      <c r="C46" s="19">
        <f t="shared" si="14"/>
        <v>7</v>
      </c>
      <c r="D46" s="39">
        <v>110.9</v>
      </c>
      <c r="E46" s="36">
        <v>130.1</v>
      </c>
      <c r="F46" s="36">
        <v>118.5</v>
      </c>
      <c r="G46" s="36">
        <v>126.8</v>
      </c>
      <c r="H46" s="36">
        <v>71.599999999999994</v>
      </c>
      <c r="I46" s="36">
        <v>135.4</v>
      </c>
      <c r="J46" s="36">
        <v>116.6</v>
      </c>
      <c r="K46" s="36">
        <v>160.80000000000001</v>
      </c>
      <c r="L46" s="37">
        <v>83.2</v>
      </c>
      <c r="M46" s="62"/>
      <c r="N46" s="39">
        <v>106.8</v>
      </c>
      <c r="O46" s="36">
        <v>125.2</v>
      </c>
      <c r="P46" s="36">
        <v>119.4</v>
      </c>
      <c r="Q46" s="36">
        <v>127.8</v>
      </c>
      <c r="R46" s="36">
        <v>71.8</v>
      </c>
      <c r="S46" s="36">
        <v>127.2</v>
      </c>
      <c r="T46" s="36">
        <v>107.4</v>
      </c>
      <c r="U46" s="36">
        <v>156.69999999999999</v>
      </c>
      <c r="V46" s="37">
        <v>79.900000000000006</v>
      </c>
    </row>
    <row r="47" spans="2:23" ht="12.75" customHeight="1" x14ac:dyDescent="0.15">
      <c r="B47" s="10"/>
      <c r="C47" s="19">
        <f t="shared" si="14"/>
        <v>8</v>
      </c>
      <c r="D47" s="39">
        <v>112</v>
      </c>
      <c r="E47" s="36">
        <v>135.6</v>
      </c>
      <c r="F47" s="36">
        <v>127.1</v>
      </c>
      <c r="G47" s="36">
        <v>136.69999999999999</v>
      </c>
      <c r="H47" s="36">
        <v>72.8</v>
      </c>
      <c r="I47" s="36">
        <v>139.4</v>
      </c>
      <c r="J47" s="36">
        <v>127.7</v>
      </c>
      <c r="K47" s="36">
        <v>155.4</v>
      </c>
      <c r="L47" s="37">
        <v>77.7</v>
      </c>
      <c r="M47" s="62"/>
      <c r="N47" s="39">
        <v>109.5</v>
      </c>
      <c r="O47" s="36">
        <v>129.4</v>
      </c>
      <c r="P47" s="36">
        <v>121.8</v>
      </c>
      <c r="Q47" s="36">
        <v>131.1</v>
      </c>
      <c r="R47" s="36">
        <v>71.900000000000006</v>
      </c>
      <c r="S47" s="36">
        <v>133.80000000000001</v>
      </c>
      <c r="T47" s="36">
        <v>116.8</v>
      </c>
      <c r="U47" s="36">
        <v>156.6</v>
      </c>
      <c r="V47" s="37">
        <v>78.099999999999994</v>
      </c>
    </row>
    <row r="48" spans="2:23" ht="12.75" customHeight="1" x14ac:dyDescent="0.15">
      <c r="B48" s="10"/>
      <c r="C48" s="19">
        <f t="shared" si="14"/>
        <v>9</v>
      </c>
      <c r="D48" s="39">
        <v>103.3</v>
      </c>
      <c r="E48" s="36">
        <v>125.3</v>
      </c>
      <c r="F48" s="36">
        <v>91.6</v>
      </c>
      <c r="G48" s="36">
        <v>94.6</v>
      </c>
      <c r="H48" s="36">
        <v>74</v>
      </c>
      <c r="I48" s="36">
        <v>140.80000000000001</v>
      </c>
      <c r="J48" s="36">
        <v>133.1</v>
      </c>
      <c r="K48" s="36">
        <v>151.1</v>
      </c>
      <c r="L48" s="37">
        <v>71.3</v>
      </c>
      <c r="M48" s="62"/>
      <c r="N48" s="39">
        <v>104.7</v>
      </c>
      <c r="O48" s="36">
        <v>131.80000000000001</v>
      </c>
      <c r="P48" s="36">
        <v>96.3</v>
      </c>
      <c r="Q48" s="36">
        <v>101.2</v>
      </c>
      <c r="R48" s="36">
        <v>70.8</v>
      </c>
      <c r="S48" s="36">
        <v>146.4</v>
      </c>
      <c r="T48" s="36">
        <v>137.6</v>
      </c>
      <c r="U48" s="36">
        <v>157</v>
      </c>
      <c r="V48" s="37">
        <v>68.599999999999994</v>
      </c>
    </row>
    <row r="49" spans="2:23" ht="12.75" customHeight="1" x14ac:dyDescent="0.15">
      <c r="B49" s="10"/>
      <c r="C49" s="19">
        <f t="shared" si="14"/>
        <v>10</v>
      </c>
      <c r="D49" s="39">
        <v>111.4</v>
      </c>
      <c r="E49" s="36">
        <v>133.69999999999999</v>
      </c>
      <c r="F49" s="36">
        <v>101.7</v>
      </c>
      <c r="G49" s="36">
        <v>106.1</v>
      </c>
      <c r="H49" s="36">
        <v>76.599999999999994</v>
      </c>
      <c r="I49" s="36">
        <v>148.4</v>
      </c>
      <c r="J49" s="36">
        <v>147.4</v>
      </c>
      <c r="K49" s="36">
        <v>149.69999999999999</v>
      </c>
      <c r="L49" s="37">
        <v>79</v>
      </c>
      <c r="M49" s="40"/>
      <c r="N49" s="39">
        <v>109.7</v>
      </c>
      <c r="O49" s="36">
        <v>133.69999999999999</v>
      </c>
      <c r="P49" s="36">
        <v>100.6</v>
      </c>
      <c r="Q49" s="36">
        <v>105.8</v>
      </c>
      <c r="R49" s="36">
        <v>71.3</v>
      </c>
      <c r="S49" s="36">
        <v>149.9</v>
      </c>
      <c r="T49" s="36">
        <v>143.19999999999999</v>
      </c>
      <c r="U49" s="36">
        <v>156.19999999999999</v>
      </c>
      <c r="V49" s="37">
        <v>76.2</v>
      </c>
    </row>
    <row r="50" spans="2:23" ht="12.75" customHeight="1" x14ac:dyDescent="0.15">
      <c r="B50" s="10"/>
      <c r="C50" s="19">
        <f t="shared" si="14"/>
        <v>11</v>
      </c>
      <c r="D50" s="39">
        <v>124.3</v>
      </c>
      <c r="E50" s="36">
        <v>151.4</v>
      </c>
      <c r="F50" s="36">
        <v>118.9</v>
      </c>
      <c r="G50" s="36">
        <v>125.9</v>
      </c>
      <c r="H50" s="36">
        <v>79.3</v>
      </c>
      <c r="I50" s="36">
        <v>166.4</v>
      </c>
      <c r="J50" s="36">
        <v>170.3</v>
      </c>
      <c r="K50" s="36">
        <v>161</v>
      </c>
      <c r="L50" s="37">
        <v>84.9</v>
      </c>
      <c r="M50" s="40"/>
      <c r="N50" s="39">
        <v>119.9</v>
      </c>
      <c r="O50" s="36">
        <v>145.1</v>
      </c>
      <c r="P50" s="36">
        <v>107.3</v>
      </c>
      <c r="Q50" s="36">
        <v>114.7</v>
      </c>
      <c r="R50" s="36">
        <v>73.5</v>
      </c>
      <c r="S50" s="36">
        <v>163.69999999999999</v>
      </c>
      <c r="T50" s="36">
        <v>163</v>
      </c>
      <c r="U50" s="36">
        <v>162.30000000000001</v>
      </c>
      <c r="V50" s="37">
        <v>82.9</v>
      </c>
    </row>
    <row r="51" spans="2:23" ht="12.75" customHeight="1" x14ac:dyDescent="0.15">
      <c r="B51" s="10"/>
      <c r="C51" s="19">
        <f t="shared" si="14"/>
        <v>12</v>
      </c>
      <c r="D51" s="39">
        <v>121.4</v>
      </c>
      <c r="E51" s="36">
        <v>152.1</v>
      </c>
      <c r="F51" s="36">
        <v>127.8</v>
      </c>
      <c r="G51" s="36">
        <v>136.69999999999999</v>
      </c>
      <c r="H51" s="36">
        <v>76.8</v>
      </c>
      <c r="I51" s="36">
        <v>163.30000000000001</v>
      </c>
      <c r="J51" s="36">
        <v>170.5</v>
      </c>
      <c r="K51" s="36">
        <v>153.6</v>
      </c>
      <c r="L51" s="37">
        <v>76.900000000000006</v>
      </c>
      <c r="M51" s="62"/>
      <c r="N51" s="39">
        <v>121.9</v>
      </c>
      <c r="O51" s="36">
        <v>152.6</v>
      </c>
      <c r="P51" s="36">
        <v>113.4</v>
      </c>
      <c r="Q51" s="36">
        <v>121.2</v>
      </c>
      <c r="R51" s="36">
        <v>73.2</v>
      </c>
      <c r="S51" s="36">
        <v>170.8</v>
      </c>
      <c r="T51" s="36">
        <v>175</v>
      </c>
      <c r="U51" s="36">
        <v>163.5</v>
      </c>
      <c r="V51" s="37">
        <v>77.2</v>
      </c>
    </row>
    <row r="52" spans="2:23" ht="12.75" customHeight="1" x14ac:dyDescent="0.15">
      <c r="B52" s="10" t="s">
        <v>31</v>
      </c>
      <c r="C52" s="19" t="str">
        <f t="shared" si="14"/>
        <v>30年        1月</v>
      </c>
      <c r="D52" s="39">
        <v>123</v>
      </c>
      <c r="E52" s="36">
        <v>155.9</v>
      </c>
      <c r="F52" s="36">
        <v>112.9</v>
      </c>
      <c r="G52" s="36">
        <v>119.1</v>
      </c>
      <c r="H52" s="36">
        <v>77.2</v>
      </c>
      <c r="I52" s="36">
        <v>175.7</v>
      </c>
      <c r="J52" s="36">
        <v>189</v>
      </c>
      <c r="K52" s="36">
        <v>157.6</v>
      </c>
      <c r="L52" s="37">
        <v>75.2</v>
      </c>
      <c r="M52" s="62"/>
      <c r="N52" s="39">
        <v>122.4</v>
      </c>
      <c r="O52" s="36">
        <v>151.4</v>
      </c>
      <c r="P52" s="36">
        <v>103.7</v>
      </c>
      <c r="Q52" s="36">
        <v>106.8</v>
      </c>
      <c r="R52" s="36">
        <v>78.400000000000006</v>
      </c>
      <c r="S52" s="36">
        <v>174</v>
      </c>
      <c r="T52" s="36">
        <v>178.3</v>
      </c>
      <c r="U52" s="36">
        <v>162.6</v>
      </c>
      <c r="V52" s="37">
        <v>77.099999999999994</v>
      </c>
    </row>
    <row r="53" spans="2:23" ht="12.75" customHeight="1" x14ac:dyDescent="0.15">
      <c r="B53" s="10"/>
      <c r="C53" s="19">
        <f t="shared" si="14"/>
        <v>2</v>
      </c>
      <c r="D53" s="39">
        <v>121</v>
      </c>
      <c r="E53" s="36">
        <v>151.19999999999999</v>
      </c>
      <c r="F53" s="36">
        <v>118.9</v>
      </c>
      <c r="G53" s="36">
        <v>126.5</v>
      </c>
      <c r="H53" s="36">
        <v>75.5</v>
      </c>
      <c r="I53" s="36">
        <v>166.1</v>
      </c>
      <c r="J53" s="36">
        <v>169.9</v>
      </c>
      <c r="K53" s="36">
        <v>161</v>
      </c>
      <c r="L53" s="37">
        <v>77</v>
      </c>
      <c r="M53" s="62"/>
      <c r="N53" s="39">
        <v>124.4</v>
      </c>
      <c r="O53" s="36">
        <v>152.30000000000001</v>
      </c>
      <c r="P53" s="36">
        <v>122</v>
      </c>
      <c r="Q53" s="36">
        <v>126.8</v>
      </c>
      <c r="R53" s="36">
        <v>78.8</v>
      </c>
      <c r="S53" s="36">
        <v>165.5</v>
      </c>
      <c r="T53" s="36">
        <v>173</v>
      </c>
      <c r="U53" s="36">
        <v>159.69999999999999</v>
      </c>
      <c r="V53" s="37">
        <v>81.8</v>
      </c>
    </row>
    <row r="54" spans="2:23" ht="12.75" customHeight="1" x14ac:dyDescent="0.15">
      <c r="B54" s="10"/>
      <c r="C54" s="19">
        <f>C39</f>
        <v>3</v>
      </c>
      <c r="D54" s="110">
        <v>108.9</v>
      </c>
      <c r="E54" s="110">
        <v>134.5</v>
      </c>
      <c r="F54" s="36">
        <v>101.9</v>
      </c>
      <c r="G54" s="36">
        <v>106.5</v>
      </c>
      <c r="H54" s="36">
        <v>75.599999999999994</v>
      </c>
      <c r="I54" s="110">
        <v>149.4</v>
      </c>
      <c r="J54" s="36">
        <v>137.69999999999999</v>
      </c>
      <c r="K54" s="110">
        <v>165.2</v>
      </c>
      <c r="L54" s="36">
        <v>71.900000000000006</v>
      </c>
      <c r="M54" s="72"/>
      <c r="N54" s="110">
        <v>116.3</v>
      </c>
      <c r="O54" s="110">
        <v>146.9</v>
      </c>
      <c r="P54" s="36">
        <v>116.9</v>
      </c>
      <c r="Q54" s="36">
        <v>123</v>
      </c>
      <c r="R54" s="36">
        <v>81.599999999999994</v>
      </c>
      <c r="S54" s="110">
        <v>161</v>
      </c>
      <c r="T54" s="36">
        <v>168.3</v>
      </c>
      <c r="U54" s="110">
        <v>159.19999999999999</v>
      </c>
      <c r="V54" s="37">
        <v>74.3</v>
      </c>
    </row>
    <row r="55" spans="2:23" ht="12.75" customHeight="1" x14ac:dyDescent="0.15">
      <c r="B55" s="10"/>
      <c r="C55" s="19">
        <f>C40</f>
        <v>4</v>
      </c>
      <c r="D55" s="39">
        <v>107.2</v>
      </c>
      <c r="E55" s="36">
        <v>135.9</v>
      </c>
      <c r="F55" s="36">
        <v>95.7</v>
      </c>
      <c r="G55" s="36">
        <v>99</v>
      </c>
      <c r="H55" s="36">
        <v>76.900000000000006</v>
      </c>
      <c r="I55" s="36">
        <v>154.4</v>
      </c>
      <c r="J55" s="36">
        <v>148.80000000000001</v>
      </c>
      <c r="K55" s="36">
        <v>161.9</v>
      </c>
      <c r="L55" s="37">
        <v>65.5</v>
      </c>
      <c r="M55" s="62"/>
      <c r="N55" s="36">
        <v>111.5</v>
      </c>
      <c r="O55" s="36">
        <v>142.6</v>
      </c>
      <c r="P55" s="36">
        <v>103.4</v>
      </c>
      <c r="Q55" s="36">
        <v>106.8</v>
      </c>
      <c r="R55" s="36">
        <v>82.6</v>
      </c>
      <c r="S55" s="36">
        <v>160.19999999999999</v>
      </c>
      <c r="T55" s="36">
        <v>166.1</v>
      </c>
      <c r="U55" s="36">
        <v>155.69999999999999</v>
      </c>
      <c r="V55" s="37">
        <v>67.599999999999994</v>
      </c>
    </row>
    <row r="56" spans="2:23" ht="21" customHeight="1" x14ac:dyDescent="0.15">
      <c r="B56" s="16"/>
      <c r="C56" s="16" t="s">
        <v>29</v>
      </c>
      <c r="D56" s="41">
        <f>ROUND((D55/D43-1)*100,1)</f>
        <v>8.8000000000000007</v>
      </c>
      <c r="E56" s="42">
        <f t="shared" ref="E56:L56" si="15">ROUND((E55/E43-1)*100,1)</f>
        <v>27.7</v>
      </c>
      <c r="F56" s="42">
        <f t="shared" si="15"/>
        <v>0.4</v>
      </c>
      <c r="G56" s="42">
        <f t="shared" si="15"/>
        <v>-0.6</v>
      </c>
      <c r="H56" s="42">
        <f t="shared" si="15"/>
        <v>8.6</v>
      </c>
      <c r="I56" s="42">
        <f t="shared" si="15"/>
        <v>38.5</v>
      </c>
      <c r="J56" s="42">
        <f t="shared" si="15"/>
        <v>85.5</v>
      </c>
      <c r="K56" s="42">
        <f t="shared" si="15"/>
        <v>5.0999999999999996</v>
      </c>
      <c r="L56" s="43">
        <f t="shared" si="15"/>
        <v>-24.7</v>
      </c>
      <c r="M56" s="42"/>
      <c r="N56" s="41">
        <f>ROUND((N55/N54-1)*100,1)</f>
        <v>-4.0999999999999996</v>
      </c>
      <c r="O56" s="42">
        <f>ROUND((O55/O54-1)*100,1)</f>
        <v>-2.9</v>
      </c>
      <c r="P56" s="42">
        <f>ROUND((P55/P54-1)*100,1)</f>
        <v>-11.5</v>
      </c>
      <c r="Q56" s="42">
        <f>ROUND((Q55/Q54-1)*100,1)</f>
        <v>-13.2</v>
      </c>
      <c r="R56" s="42">
        <f t="shared" ref="R56:V56" si="16">ROUND((R55/R54-1)*100,1)</f>
        <v>1.2</v>
      </c>
      <c r="S56" s="42">
        <f t="shared" si="16"/>
        <v>-0.5</v>
      </c>
      <c r="T56" s="42">
        <f t="shared" si="16"/>
        <v>-1.3</v>
      </c>
      <c r="U56" s="42">
        <f t="shared" si="16"/>
        <v>-2.2000000000000002</v>
      </c>
      <c r="V56" s="43">
        <f t="shared" si="16"/>
        <v>-9</v>
      </c>
      <c r="W56" s="30"/>
    </row>
    <row r="57" spans="2:23" ht="6" customHeight="1" x14ac:dyDescent="0.15">
      <c r="B57" s="14"/>
      <c r="C57" s="1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3" ht="13.9" customHeight="1" x14ac:dyDescent="0.15">
      <c r="C58" s="2" t="s">
        <v>35</v>
      </c>
    </row>
  </sheetData>
  <phoneticPr fontId="2"/>
  <printOptions gridLinesSet="0"/>
  <pageMargins left="0.17" right="0.16" top="0.51181102362204722" bottom="0.23622047244094491" header="0.27559055118110237" footer="0.23622047244094491"/>
  <pageSetup paperSize="9" scale="75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業種分類別</vt:lpstr>
      <vt:lpstr>用途分類別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平成七年長野県鉱工業指数概要</dc:title>
  <dc:creator>長野県庁</dc:creator>
  <cp:lastModifiedBy>Administrator</cp:lastModifiedBy>
  <cp:lastPrinted>2018-06-14T04:08:18Z</cp:lastPrinted>
  <dcterms:created xsi:type="dcterms:W3CDTF">1996-06-14T05:59:39Z</dcterms:created>
  <dcterms:modified xsi:type="dcterms:W3CDTF">2018-06-14T04:08:31Z</dcterms:modified>
</cp:coreProperties>
</file>