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13" i="13" l="1"/>
  <c r="K12" i="13"/>
  <c r="E11" i="14" s="1"/>
  <c r="K11" i="13"/>
  <c r="K10" i="13"/>
  <c r="E9" i="14" s="1"/>
  <c r="K9" i="13"/>
  <c r="E8" i="14" s="1"/>
  <c r="K8" i="13"/>
  <c r="E7" i="14" s="1"/>
  <c r="K7" i="13"/>
  <c r="E6" i="14" s="1"/>
  <c r="E8" i="13"/>
  <c r="D7" i="14" s="1"/>
  <c r="C8" i="13"/>
  <c r="C9" i="13" s="1"/>
  <c r="C10" i="13" s="1"/>
  <c r="C11" i="13" s="1"/>
  <c r="C12" i="13" s="1"/>
  <c r="C13" i="13" s="1"/>
  <c r="E10" i="14"/>
  <c r="F9" i="14"/>
  <c r="F8" i="14"/>
  <c r="C9" i="14"/>
  <c r="C8" i="14"/>
  <c r="B9" i="14"/>
  <c r="B8" i="14"/>
  <c r="E12" i="14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E9" i="13" l="1"/>
  <c r="E10" i="13" s="1"/>
  <c r="E11" i="13" s="1"/>
  <c r="E12" i="13" s="1"/>
  <c r="E13" i="13" s="1"/>
  <c r="D8" i="14" l="1"/>
  <c r="D9" i="14"/>
  <c r="D10" i="14" l="1"/>
  <c r="D11" i="14" l="1"/>
  <c r="D12" i="14" l="1"/>
</calcChain>
</file>

<file path=xl/sharedStrings.xml><?xml version="1.0" encoding="utf-8"?>
<sst xmlns="http://schemas.openxmlformats.org/spreadsheetml/2006/main" count="48" uniqueCount="35">
  <si>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</si>
  <si>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</si>
  <si>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</si>
  <si>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</si>
  <si>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</si>
  <si>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</si>
  <si>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</si>
  <si>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</si>
  <si>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</si>
  <si>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</si>
  <si>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</si>
  <si>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</si>
  <si>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</si>
  <si>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</si>
  <si>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</si>
  <si>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</si>
  <si>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</si>
  <si>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</si>
  <si>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</si>
  <si>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</si>
  <si>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</si>
  <si>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</si>
  <si>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</si>
  <si>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</si>
  <si>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</si>
  <si>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</si>
  <si>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</si>
  <si>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</si>
  <si>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</si>
  <si>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</si>
  <si>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</si>
  <si>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</si>
  <si>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</si>
  <si>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溶融炉停止中のため、灰排出なし。</t>
    <rPh sb="0" eb="2">
      <t>ヨウユウ</t>
    </rPh>
    <rPh sb="2" eb="3">
      <t>ロ</t>
    </rPh>
    <rPh sb="3" eb="5">
      <t>テイシ</t>
    </rPh>
    <rPh sb="5" eb="6">
      <t>ナカ</t>
    </rPh>
    <rPh sb="10" eb="11">
      <t>ハイ</t>
    </rPh>
    <rPh sb="11" eb="13">
      <t>ハイシュツ</t>
    </rPh>
    <phoneticPr fontId="2"/>
  </si>
  <si>
    <t>晴</t>
    <rPh sb="0" eb="1">
      <t>ハレ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</si>
</sst>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2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topLeftCell="B1" zoomScaleNormal="100" zoomScaleSheetLayoutView="100" workbookViewId="0">
      <selection activeCell="H4" sqref="H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3" spans="1:13" ht="20.100000000000001" customHeight="1">
      <c r="B3" s="33" t="s">
        <v>7</v>
      </c>
      <c r="C3" s="33"/>
      <c r="D3" s="33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4" t="s">
        <v>1</v>
      </c>
      <c r="C5" s="35" t="s">
        <v>6</v>
      </c>
      <c r="D5" s="35" t="s">
        <v>2</v>
      </c>
      <c r="E5" s="34" t="s">
        <v>3</v>
      </c>
      <c r="F5" s="34" t="s">
        <v>18</v>
      </c>
      <c r="G5" s="34"/>
      <c r="H5" s="34"/>
      <c r="I5" s="34"/>
      <c r="J5" s="34"/>
      <c r="K5" s="34"/>
      <c r="L5" s="34"/>
      <c r="M5" s="34" t="s">
        <v>5</v>
      </c>
    </row>
    <row r="6" spans="1:13" ht="15.95" customHeight="1">
      <c r="B6" s="34"/>
      <c r="C6" s="35"/>
      <c r="D6" s="35"/>
      <c r="E6" s="34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4"/>
    </row>
    <row r="7" spans="1:13" ht="32.1" customHeight="1">
      <c r="A7" s="6" t="s">
        <v>17</v>
      </c>
      <c r="B7" s="5" t="s">
        <v>8</v>
      </c>
      <c r="C7" s="3">
        <v>42521</v>
      </c>
      <c r="D7" s="4">
        <v>0.47430555555555554</v>
      </c>
      <c r="E7" s="31" t="s">
        <v>34</v>
      </c>
      <c r="F7" s="7">
        <v>5.8000000000000003E-2</v>
      </c>
      <c r="G7" s="7">
        <v>0.05</v>
      </c>
      <c r="H7" s="7">
        <v>6.4000000000000001E-2</v>
      </c>
      <c r="I7" s="7">
        <v>6.0999999999999999E-2</v>
      </c>
      <c r="J7" s="7">
        <v>5.8000000000000003E-2</v>
      </c>
      <c r="K7" s="7">
        <f>ROUND(AVERAGE(F7:J7),3)</f>
        <v>5.8000000000000003E-2</v>
      </c>
      <c r="L7" s="2"/>
      <c r="M7" s="29" t="s">
        <v>12</v>
      </c>
    </row>
    <row r="8" spans="1:13" ht="32.1" customHeight="1">
      <c r="A8" s="6" t="s">
        <v>17</v>
      </c>
      <c r="B8" s="5" t="s">
        <v>9</v>
      </c>
      <c r="C8" s="3">
        <f>C7</f>
        <v>42521</v>
      </c>
      <c r="D8" s="4">
        <v>0.4152777777777778</v>
      </c>
      <c r="E8" s="3" t="str">
        <f>E7</f>
        <v>晴</v>
      </c>
      <c r="F8" s="7">
        <v>5.3999999999999999E-2</v>
      </c>
      <c r="G8" s="7">
        <v>5.8000000000000003E-2</v>
      </c>
      <c r="H8" s="7">
        <v>5.7000000000000002E-2</v>
      </c>
      <c r="I8" s="7">
        <v>6.5000000000000002E-2</v>
      </c>
      <c r="J8" s="7">
        <v>6.4000000000000001E-2</v>
      </c>
      <c r="K8" s="7">
        <f t="shared" ref="K8:K13" si="0">ROUND(AVERAGE(F8:J8),3)</f>
        <v>0.06</v>
      </c>
      <c r="L8" s="2"/>
      <c r="M8" s="29" t="s">
        <v>13</v>
      </c>
    </row>
    <row r="9" spans="1:13" ht="32.1" customHeight="1">
      <c r="A9" s="6" t="s">
        <v>17</v>
      </c>
      <c r="B9" s="5" t="s">
        <v>10</v>
      </c>
      <c r="C9" s="3">
        <f t="shared" ref="C9:E13" si="1">C8</f>
        <v>42521</v>
      </c>
      <c r="D9" s="4">
        <v>0.40277777777777773</v>
      </c>
      <c r="E9" s="3" t="str">
        <f t="shared" si="1"/>
        <v>晴</v>
      </c>
      <c r="F9" s="7">
        <v>4.9000000000000002E-2</v>
      </c>
      <c r="G9" s="7">
        <v>5.6000000000000001E-2</v>
      </c>
      <c r="H9" s="7">
        <v>4.2999999999999997E-2</v>
      </c>
      <c r="I9" s="7">
        <v>4.8000000000000001E-2</v>
      </c>
      <c r="J9" s="7">
        <v>5.6000000000000001E-2</v>
      </c>
      <c r="K9" s="7">
        <f t="shared" si="0"/>
        <v>0.05</v>
      </c>
      <c r="L9" s="2"/>
      <c r="M9" s="29" t="s">
        <v>14</v>
      </c>
    </row>
    <row r="10" spans="1:13" ht="32.1" customHeight="1">
      <c r="A10" s="6" t="s">
        <v>17</v>
      </c>
      <c r="B10" s="5" t="s">
        <v>11</v>
      </c>
      <c r="C10" s="3">
        <f t="shared" si="1"/>
        <v>42521</v>
      </c>
      <c r="D10" s="4">
        <v>0.47013888888888888</v>
      </c>
      <c r="E10" s="3" t="str">
        <f t="shared" si="1"/>
        <v>晴</v>
      </c>
      <c r="F10" s="7">
        <v>5.1999999999999998E-2</v>
      </c>
      <c r="G10" s="7">
        <v>6.0999999999999999E-2</v>
      </c>
      <c r="H10" s="7">
        <v>6.6000000000000003E-2</v>
      </c>
      <c r="I10" s="7">
        <v>6.4000000000000001E-2</v>
      </c>
      <c r="J10" s="7">
        <v>6.3E-2</v>
      </c>
      <c r="K10" s="7">
        <f t="shared" si="0"/>
        <v>6.0999999999999999E-2</v>
      </c>
      <c r="L10" s="2"/>
      <c r="M10" s="29" t="s">
        <v>15</v>
      </c>
    </row>
    <row r="11" spans="1:13" ht="32.1" customHeight="1">
      <c r="A11" s="6" t="s">
        <v>16</v>
      </c>
      <c r="B11" s="5" t="s">
        <v>21</v>
      </c>
      <c r="C11" s="3">
        <f t="shared" si="1"/>
        <v>42521</v>
      </c>
      <c r="D11" s="4">
        <v>0.40972222222222227</v>
      </c>
      <c r="E11" s="3" t="str">
        <f t="shared" si="1"/>
        <v>晴</v>
      </c>
      <c r="F11" s="7">
        <v>6.0999999999999999E-2</v>
      </c>
      <c r="G11" s="7">
        <v>6.3E-2</v>
      </c>
      <c r="H11" s="7">
        <v>5.6000000000000001E-2</v>
      </c>
      <c r="I11" s="7">
        <v>5.7000000000000002E-2</v>
      </c>
      <c r="J11" s="7">
        <v>6.8000000000000005E-2</v>
      </c>
      <c r="K11" s="7">
        <f t="shared" si="0"/>
        <v>6.0999999999999999E-2</v>
      </c>
      <c r="L11" s="2"/>
      <c r="M11" s="29" t="s">
        <v>19</v>
      </c>
    </row>
    <row r="12" spans="1:13" ht="32.1" customHeight="1">
      <c r="A12" s="6" t="s">
        <v>16</v>
      </c>
      <c r="B12" s="5" t="s">
        <v>22</v>
      </c>
      <c r="C12" s="3">
        <f t="shared" si="1"/>
        <v>42521</v>
      </c>
      <c r="D12" s="4">
        <v>0.41180555555555554</v>
      </c>
      <c r="E12" s="3" t="str">
        <f t="shared" si="1"/>
        <v>晴</v>
      </c>
      <c r="F12" s="7">
        <v>6.4000000000000001E-2</v>
      </c>
      <c r="G12" s="7">
        <v>6.0999999999999999E-2</v>
      </c>
      <c r="H12" s="7">
        <v>5.5E-2</v>
      </c>
      <c r="I12" s="7">
        <v>5.6000000000000001E-2</v>
      </c>
      <c r="J12" s="7">
        <v>7.0999999999999994E-2</v>
      </c>
      <c r="K12" s="7">
        <f t="shared" si="0"/>
        <v>6.0999999999999999E-2</v>
      </c>
      <c r="L12" s="2"/>
      <c r="M12" s="27" t="s">
        <v>33</v>
      </c>
    </row>
    <row r="13" spans="1:13" ht="32.1" customHeight="1">
      <c r="A13" s="6"/>
      <c r="B13" s="5" t="s">
        <v>32</v>
      </c>
      <c r="C13" s="3">
        <f t="shared" si="1"/>
        <v>42521</v>
      </c>
      <c r="D13" s="4">
        <v>0.42083333333333334</v>
      </c>
      <c r="E13" s="3" t="str">
        <f t="shared" si="1"/>
        <v>晴</v>
      </c>
      <c r="F13" s="7">
        <v>9.5000000000000001E-2</v>
      </c>
      <c r="G13" s="7">
        <v>0.109</v>
      </c>
      <c r="H13" s="7">
        <v>9.7000000000000003E-2</v>
      </c>
      <c r="I13" s="7">
        <v>8.6999999999999994E-2</v>
      </c>
      <c r="J13" s="7">
        <v>9.4E-2</v>
      </c>
      <c r="K13" s="7">
        <f t="shared" si="0"/>
        <v>9.6000000000000002E-2</v>
      </c>
      <c r="L13" s="2"/>
      <c r="M13" s="29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5"/>
      <c r="E15" s="1"/>
      <c r="F15" s="16"/>
      <c r="G15" s="16"/>
      <c r="H15" s="16"/>
      <c r="I15" s="16"/>
      <c r="J15" s="16"/>
      <c r="K15" s="17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7"/>
      <c r="L16" s="2"/>
      <c r="M16" s="2"/>
    </row>
    <row r="17" spans="1:13">
      <c r="B17" s="5"/>
      <c r="C17" s="3"/>
      <c r="D17" s="15"/>
      <c r="E17" s="1"/>
      <c r="F17" s="16"/>
      <c r="G17" s="16"/>
      <c r="H17" s="16"/>
      <c r="I17" s="16"/>
      <c r="J17" s="16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 ht="32.1" customHeight="1">
      <c r="A19" s="6"/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7"/>
      <c r="L20" s="2"/>
      <c r="M20" s="2"/>
    </row>
    <row r="21" spans="1:13" ht="32.1" customHeight="1">
      <c r="A21" s="6"/>
      <c r="B21" s="5"/>
      <c r="C21" s="3"/>
      <c r="D21" s="15"/>
      <c r="E21" s="1"/>
      <c r="F21" s="16"/>
      <c r="G21" s="16"/>
      <c r="H21" s="16"/>
      <c r="I21" s="16"/>
      <c r="J21" s="16"/>
      <c r="K21" s="17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7"/>
      <c r="L22" s="2"/>
      <c r="M22" s="2"/>
    </row>
    <row r="23" spans="1:13">
      <c r="B23" s="5"/>
      <c r="C23" s="3"/>
      <c r="D23" s="15"/>
      <c r="E23" s="1"/>
      <c r="F23" s="16"/>
      <c r="G23" s="16"/>
      <c r="H23" s="16"/>
      <c r="I23" s="16"/>
      <c r="J23" s="16"/>
      <c r="K23" s="17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I6" sqref="I6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9" customHeight="1">
      <c r="A1" s="36">
        <f>諏訪堀場!C7</f>
        <v>42521</v>
      </c>
      <c r="B1" s="36"/>
      <c r="C1" s="36"/>
      <c r="D1" s="36"/>
      <c r="E1" s="36"/>
      <c r="F1" s="36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37" t="s">
        <v>26</v>
      </c>
      <c r="B4" s="37"/>
      <c r="C4" s="37"/>
      <c r="D4" s="37"/>
      <c r="E4" s="37"/>
      <c r="F4" s="37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0.47430555555555554</v>
      </c>
      <c r="D6" s="30" t="str">
        <f>諏訪堀場!E7</f>
        <v>晴</v>
      </c>
      <c r="E6" s="24">
        <f>諏訪堀場!K7</f>
        <v>5.8000000000000003E-2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0.4152777777777778</v>
      </c>
      <c r="D7" s="30" t="str">
        <f>諏訪堀場!E8</f>
        <v>晴</v>
      </c>
      <c r="E7" s="24">
        <f>諏訪堀場!K8</f>
        <v>0.06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0.40277777777777773</v>
      </c>
      <c r="D8" s="30" t="str">
        <f>諏訪堀場!E9</f>
        <v>晴</v>
      </c>
      <c r="E8" s="24">
        <f>諏訪堀場!K9</f>
        <v>0.05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0.47013888888888888</v>
      </c>
      <c r="D9" s="30" t="str">
        <f>諏訪堀場!E10</f>
        <v>晴</v>
      </c>
      <c r="E9" s="24">
        <f>諏訪堀場!K10</f>
        <v>6.0999999999999999E-2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0.40972222222222227</v>
      </c>
      <c r="D10" s="30" t="str">
        <f>諏訪堀場!E11</f>
        <v>晴</v>
      </c>
      <c r="E10" s="24">
        <f>諏訪堀場!K11</f>
        <v>6.0999999999999999E-2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0.41180555555555554</v>
      </c>
      <c r="D11" s="30" t="str">
        <f>諏訪堀場!E12</f>
        <v>晴</v>
      </c>
      <c r="E11" s="24">
        <f>諏訪堀場!K12</f>
        <v>6.0999999999999999E-2</v>
      </c>
      <c r="F11" s="28"/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0.42083333333333334</v>
      </c>
      <c r="D12" s="30" t="str">
        <f>諏訪堀場!E13</f>
        <v>晴</v>
      </c>
      <c r="E12" s="24">
        <f>諏訪堀場!K13</f>
        <v>9.6000000000000002E-2</v>
      </c>
      <c r="F12" s="2" t="str">
        <f>諏訪堀場!M13</f>
        <v>ドラム缶保管</v>
      </c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2016-05-31T02:47:10Z</cp:lastPrinted>
  <dcterms:created xsi:type="dcterms:W3CDTF">2011-05-09T01:46:08Z</dcterms:created>
  <dcterms:modified xsi:type="dcterms:W3CDTF">2018-02-26T05:18:22Z</dcterms:modified>
</cp:coreProperties>
</file>