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5" yWindow="-15" windowWidth="8400" windowHeight="11640"/>
  </bookViews>
  <sheets>
    <sheet name="P46" sheetId="3" r:id="rId1"/>
    <sheet name="データ" sheetId="1" r:id="rId2"/>
  </sheets>
  <definedNames>
    <definedName name="_xlnm.Print_Area" localSheetId="0">'P46'!$A$1:$I$64</definedName>
    <definedName name="_xlnm.Print_Area" localSheetId="1">データ!$A$1:$T$23</definedName>
  </definedNames>
  <calcPr calcId="145621"/>
</workbook>
</file>

<file path=xl/calcChain.xml><?xml version="1.0" encoding="utf-8"?>
<calcChain xmlns="http://schemas.openxmlformats.org/spreadsheetml/2006/main">
  <c r="L67" i="3"/>
  <c r="M67"/>
  <c r="N67"/>
  <c r="O67"/>
  <c r="Q17" i="1"/>
  <c r="R12" l="1"/>
  <c r="R4"/>
  <c r="N75" i="3" l="1"/>
  <c r="O75"/>
  <c r="L77"/>
  <c r="M77"/>
  <c r="L80"/>
  <c r="M80"/>
  <c r="N80"/>
  <c r="O80"/>
  <c r="O12" i="1"/>
  <c r="P12"/>
  <c r="Q12" l="1"/>
  <c r="Q4"/>
  <c r="N17" l="1"/>
  <c r="O4"/>
  <c r="N4" l="1"/>
  <c r="M4"/>
  <c r="L4"/>
  <c r="K4"/>
  <c r="J12"/>
  <c r="J4"/>
  <c r="J17"/>
  <c r="I17"/>
  <c r="I12"/>
  <c r="I4"/>
  <c r="H14"/>
  <c r="G14"/>
  <c r="F14"/>
  <c r="E14"/>
  <c r="D14"/>
  <c r="C14"/>
  <c r="D17"/>
  <c r="E17"/>
  <c r="F17"/>
  <c r="G17"/>
  <c r="H17"/>
  <c r="C17"/>
  <c r="H4"/>
  <c r="D4"/>
  <c r="E4"/>
  <c r="F4"/>
  <c r="G4"/>
  <c r="C4"/>
</calcChain>
</file>

<file path=xl/sharedStrings.xml><?xml version="1.0" encoding="utf-8"?>
<sst xmlns="http://schemas.openxmlformats.org/spreadsheetml/2006/main" count="72" uniqueCount="62">
  <si>
    <t>備　　考</t>
    <rPh sb="0" eb="1">
      <t>ソナエ</t>
    </rPh>
    <rPh sb="3" eb="4">
      <t>コウ</t>
    </rPh>
    <phoneticPr fontId="2"/>
  </si>
  <si>
    <t>脱水換算汚泥量(t/年)</t>
    <rPh sb="0" eb="2">
      <t>ダッスイ</t>
    </rPh>
    <rPh sb="2" eb="4">
      <t>カンサン</t>
    </rPh>
    <rPh sb="4" eb="6">
      <t>オデイ</t>
    </rPh>
    <rPh sb="6" eb="7">
      <t>リョウ</t>
    </rPh>
    <rPh sb="10" eb="11">
      <t>ネン</t>
    </rPh>
    <phoneticPr fontId="2"/>
  </si>
  <si>
    <t>kℓ/年（農集汚泥含む）</t>
    <rPh sb="3" eb="4">
      <t>ネン</t>
    </rPh>
    <rPh sb="5" eb="6">
      <t>ノウ</t>
    </rPh>
    <rPh sb="6" eb="7">
      <t>シュウ</t>
    </rPh>
    <rPh sb="7" eb="9">
      <t>オデイ</t>
    </rPh>
    <rPh sb="9" eb="10">
      <t>フク</t>
    </rPh>
    <phoneticPr fontId="2"/>
  </si>
  <si>
    <t>し尿・浄化槽汚泥量</t>
    <rPh sb="1" eb="2">
      <t>ニョウ</t>
    </rPh>
    <rPh sb="3" eb="6">
      <t>ジョウカソウ</t>
    </rPh>
    <rPh sb="6" eb="8">
      <t>オデイ</t>
    </rPh>
    <rPh sb="8" eb="9">
      <t>リョウ</t>
    </rPh>
    <phoneticPr fontId="2"/>
  </si>
  <si>
    <t>下水汚泥処分量</t>
    <rPh sb="0" eb="2">
      <t>ゲスイ</t>
    </rPh>
    <rPh sb="2" eb="4">
      <t>オデイ</t>
    </rPh>
    <rPh sb="4" eb="6">
      <t>ショブン</t>
    </rPh>
    <rPh sb="6" eb="7">
      <t>リョウ</t>
    </rPh>
    <phoneticPr fontId="2"/>
  </si>
  <si>
    <t>　　農地緑地還元処理量</t>
    <rPh sb="2" eb="4">
      <t>ノウチ</t>
    </rPh>
    <rPh sb="4" eb="6">
      <t>リョクチ</t>
    </rPh>
    <rPh sb="6" eb="8">
      <t>カンゲン</t>
    </rPh>
    <rPh sb="8" eb="10">
      <t>ショリ</t>
    </rPh>
    <rPh sb="10" eb="11">
      <t>リョウ</t>
    </rPh>
    <phoneticPr fontId="2"/>
  </si>
  <si>
    <t>　　し尿処理量</t>
    <rPh sb="3" eb="4">
      <t>ニョウ</t>
    </rPh>
    <rPh sb="4" eb="6">
      <t>ショリ</t>
    </rPh>
    <rPh sb="6" eb="7">
      <t>リョウ</t>
    </rPh>
    <phoneticPr fontId="2"/>
  </si>
  <si>
    <t>　　浄化槽汚泥</t>
    <rPh sb="2" eb="5">
      <t>ジョウカソウ</t>
    </rPh>
    <rPh sb="5" eb="7">
      <t>オデイ</t>
    </rPh>
    <phoneticPr fontId="2"/>
  </si>
  <si>
    <t>　　し尿自家処理量</t>
    <rPh sb="3" eb="4">
      <t>ニョウ</t>
    </rPh>
    <rPh sb="4" eb="6">
      <t>ジカ</t>
    </rPh>
    <rPh sb="6" eb="8">
      <t>ショリ</t>
    </rPh>
    <rPh sb="8" eb="9">
      <t>リョウ</t>
    </rPh>
    <phoneticPr fontId="2"/>
  </si>
  <si>
    <t>　　浄化槽汚泥自家処理量</t>
    <rPh sb="2" eb="5">
      <t>ジョウカソウ</t>
    </rPh>
    <rPh sb="5" eb="7">
      <t>オデイ</t>
    </rPh>
    <rPh sb="7" eb="9">
      <t>ジカ</t>
    </rPh>
    <rPh sb="9" eb="11">
      <t>ショリ</t>
    </rPh>
    <rPh sb="11" eb="12">
      <t>リョウ</t>
    </rPh>
    <phoneticPr fontId="2"/>
  </si>
  <si>
    <t>　　埋立処分</t>
    <rPh sb="2" eb="3">
      <t>ウ</t>
    </rPh>
    <rPh sb="3" eb="4">
      <t>タ</t>
    </rPh>
    <rPh sb="4" eb="6">
      <t>ショブン</t>
    </rPh>
    <phoneticPr fontId="2"/>
  </si>
  <si>
    <t>　　農地利用</t>
    <rPh sb="2" eb="4">
      <t>ノウチ</t>
    </rPh>
    <rPh sb="4" eb="6">
      <t>リヨウ</t>
    </rPh>
    <phoneticPr fontId="2"/>
  </si>
  <si>
    <t>　　セメント原料（焼却灰）</t>
    <rPh sb="6" eb="8">
      <t>ゲンリョウ</t>
    </rPh>
    <rPh sb="9" eb="11">
      <t>ショウキャク</t>
    </rPh>
    <rPh sb="11" eb="12">
      <t>ハイ</t>
    </rPh>
    <phoneticPr fontId="2"/>
  </si>
  <si>
    <t>　　砕石原料</t>
    <rPh sb="2" eb="4">
      <t>サイセキ</t>
    </rPh>
    <rPh sb="4" eb="6">
      <t>ゲンリョウ</t>
    </rPh>
    <phoneticPr fontId="2"/>
  </si>
  <si>
    <t>　　溶融骨材等</t>
    <rPh sb="2" eb="4">
      <t>ヨウユウ</t>
    </rPh>
    <rPh sb="4" eb="6">
      <t>コツザイ</t>
    </rPh>
    <rPh sb="6" eb="7">
      <t>トウ</t>
    </rPh>
    <phoneticPr fontId="2"/>
  </si>
  <si>
    <t>　　セメント原料（脱水汚泥等）</t>
    <rPh sb="6" eb="8">
      <t>ゲンリョウ</t>
    </rPh>
    <rPh sb="9" eb="11">
      <t>ダッスイ</t>
    </rPh>
    <rPh sb="11" eb="13">
      <t>オデイ</t>
    </rPh>
    <rPh sb="13" eb="14">
      <t>トウ</t>
    </rPh>
    <phoneticPr fontId="2"/>
  </si>
  <si>
    <t xml:space="preserve"> 下水汚泥処分量（ｔ）</t>
    <rPh sb="1" eb="3">
      <t>ゲスイ</t>
    </rPh>
    <rPh sb="3" eb="5">
      <t>オデイ</t>
    </rPh>
    <rPh sb="5" eb="7">
      <t>ショブン</t>
    </rPh>
    <rPh sb="7" eb="8">
      <t>リョウ</t>
    </rPh>
    <phoneticPr fontId="2"/>
  </si>
  <si>
    <t xml:space="preserve"> 農集排汚泥量（ｔ）</t>
    <rPh sb="1" eb="2">
      <t>ノウ</t>
    </rPh>
    <rPh sb="2" eb="3">
      <t>シュウ</t>
    </rPh>
    <rPh sb="3" eb="4">
      <t>ハイ</t>
    </rPh>
    <rPh sb="4" eb="6">
      <t>オデイ</t>
    </rPh>
    <rPh sb="6" eb="7">
      <t>リョウ</t>
    </rPh>
    <phoneticPr fontId="2"/>
  </si>
  <si>
    <t xml:space="preserve"> し尿・浄化槽汚泥量（ｋｌ）</t>
    <rPh sb="2" eb="3">
      <t>ニョウ</t>
    </rPh>
    <rPh sb="4" eb="7">
      <t>ジョウカソウ</t>
    </rPh>
    <rPh sb="7" eb="9">
      <t>オデイ</t>
    </rPh>
    <rPh sb="9" eb="10">
      <t>リョウ</t>
    </rPh>
    <phoneticPr fontId="2"/>
  </si>
  <si>
    <t>下水処理場の最終処理性状での重量</t>
    <rPh sb="0" eb="2">
      <t>ゲスイ</t>
    </rPh>
    <rPh sb="2" eb="5">
      <t>ショリジョウ</t>
    </rPh>
    <rPh sb="6" eb="8">
      <t>サイシュウ</t>
    </rPh>
    <rPh sb="8" eb="10">
      <t>ショリ</t>
    </rPh>
    <rPh sb="10" eb="12">
      <t>セイジョウ</t>
    </rPh>
    <rPh sb="14" eb="16">
      <t>ジュウリョウ</t>
    </rPh>
    <phoneticPr fontId="2"/>
  </si>
  <si>
    <t>脱水換算汚泥量</t>
    <rPh sb="0" eb="2">
      <t>ダッスイ</t>
    </rPh>
    <rPh sb="2" eb="4">
      <t>カンサン</t>
    </rPh>
    <rPh sb="4" eb="6">
      <t>オデイ</t>
    </rPh>
    <rPh sb="6" eb="7">
      <t>リョウ</t>
    </rPh>
    <phoneticPr fontId="2"/>
  </si>
  <si>
    <t>農集排施設の発生汚泥量</t>
    <rPh sb="0" eb="3">
      <t>ノウシュウハイ</t>
    </rPh>
    <rPh sb="3" eb="5">
      <t>シセツ</t>
    </rPh>
    <rPh sb="6" eb="8">
      <t>ハッセイ</t>
    </rPh>
    <rPh sb="8" eb="11">
      <t>オデイリョウ</t>
    </rPh>
    <phoneticPr fontId="2"/>
  </si>
  <si>
    <t>し尿及び浄化槽汚泥の発生量（浄化槽汚泥には農集排の一部を含む）</t>
    <rPh sb="1" eb="2">
      <t>ニョウ</t>
    </rPh>
    <rPh sb="2" eb="3">
      <t>オヨ</t>
    </rPh>
    <rPh sb="4" eb="7">
      <t>ジョウカソウ</t>
    </rPh>
    <rPh sb="7" eb="9">
      <t>オデイ</t>
    </rPh>
    <rPh sb="10" eb="13">
      <t>ハッセイリョウ</t>
    </rPh>
    <rPh sb="14" eb="17">
      <t>ジョウカソウ</t>
    </rPh>
    <rPh sb="17" eb="19">
      <t>オデイ</t>
    </rPh>
    <rPh sb="21" eb="24">
      <t>ノウシュウハイ</t>
    </rPh>
    <rPh sb="25" eb="27">
      <t>イチブ</t>
    </rPh>
    <rPh sb="28" eb="29">
      <t>フク</t>
    </rPh>
    <phoneticPr fontId="2"/>
  </si>
  <si>
    <t>H12</t>
    <phoneticPr fontId="2"/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</si>
  <si>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</si>
  <si>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</si>
  <si>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</si>
  <si>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</si>
  <si>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</si>
  <si>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</si>
  <si>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</si>
  <si>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</si>
  <si>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</si>
  <si>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</si>
  <si>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</si>
  <si>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</si>
  <si>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</si>
  <si>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溶融骨材等</t>
    <rPh sb="0" eb="2">
      <t>ヨウユウ</t>
    </rPh>
    <rPh sb="2" eb="4">
      <t>コツザイ</t>
    </rPh>
    <rPh sb="4" eb="5">
      <t>トウ</t>
    </rPh>
    <phoneticPr fontId="2"/>
  </si>
  <si>
    <t>砕石原料</t>
    <rPh sb="0" eb="2">
      <t>サイセキ</t>
    </rPh>
    <rPh sb="2" eb="4">
      <t>ゲンリョウ</t>
    </rPh>
    <phoneticPr fontId="2"/>
  </si>
  <si>
    <t>セメント原料（焼却灰）</t>
    <rPh sb="4" eb="6">
      <t>ゲンリョウ</t>
    </rPh>
    <rPh sb="7" eb="9">
      <t>ショウキャク</t>
    </rPh>
    <rPh sb="9" eb="10">
      <t>ハイ</t>
    </rPh>
    <phoneticPr fontId="2"/>
  </si>
  <si>
    <t>セメント原料（脱水汚泥）</t>
    <rPh sb="4" eb="6">
      <t>ゲンリョウ</t>
    </rPh>
    <rPh sb="7" eb="9">
      <t>ダッスイ</t>
    </rPh>
    <rPh sb="9" eb="11">
      <t>オデイ</t>
    </rPh>
    <phoneticPr fontId="2"/>
  </si>
  <si>
    <t>農地利用</t>
    <rPh sb="0" eb="2">
      <t>ノウチ</t>
    </rPh>
    <rPh sb="2" eb="4">
      <t>リヨウ</t>
    </rPh>
    <phoneticPr fontId="2"/>
  </si>
  <si>
    <t>埋立処分</t>
    <rPh sb="0" eb="1">
      <t>ウ</t>
    </rPh>
    <rPh sb="1" eb="2">
      <t>タ</t>
    </rPh>
    <rPh sb="2" eb="4">
      <t>ショブン</t>
    </rPh>
    <phoneticPr fontId="2"/>
  </si>
  <si>
    <t>農集排汚泥処分量</t>
    <rPh sb="0" eb="1">
      <t>ノウ</t>
    </rPh>
    <rPh sb="1" eb="2">
      <t>シュウ</t>
    </rPh>
    <rPh sb="2" eb="3">
      <t>ハイ</t>
    </rPh>
    <rPh sb="3" eb="5">
      <t>オデイ</t>
    </rPh>
    <rPh sb="5" eb="7">
      <t>ショブン</t>
    </rPh>
    <rPh sb="7" eb="8">
      <t>リョウ</t>
    </rPh>
    <phoneticPr fontId="2"/>
  </si>
  <si>
    <t>建設資材</t>
    <rPh sb="0" eb="2">
      <t>ケンセツ</t>
    </rPh>
    <rPh sb="2" eb="4">
      <t>シザイ</t>
    </rPh>
    <phoneticPr fontId="2"/>
  </si>
  <si>
    <t>　　建設資材</t>
    <rPh sb="2" eb="4">
      <t>ケンセツ</t>
    </rPh>
    <rPh sb="4" eb="6">
      <t>シザイ</t>
    </rPh>
    <phoneticPr fontId="2"/>
  </si>
  <si>
    <t>　　埋立等処理量</t>
    <rPh sb="2" eb="3">
      <t>ウ</t>
    </rPh>
    <rPh sb="3" eb="4">
      <t>タ</t>
    </rPh>
    <rPh sb="4" eb="5">
      <t>トウ</t>
    </rPh>
    <rPh sb="5" eb="7">
      <t>ショリ</t>
    </rPh>
    <rPh sb="7" eb="8">
      <t>リョウ</t>
    </rPh>
    <phoneticPr fontId="2"/>
  </si>
  <si>
    <t>H16</t>
    <phoneticPr fontId="2"/>
  </si>
  <si>
    <t>H26</t>
  </si>
  <si>
    <t>　</t>
    <phoneticPr fontId="2"/>
  </si>
  <si>
    <t>区　分</t>
    <rPh sb="0" eb="1">
      <t>ク</t>
    </rPh>
    <rPh sb="2" eb="3">
      <t>ブン</t>
    </rPh>
    <phoneticPr fontId="2"/>
  </si>
  <si>
    <t>第６章　生活排水汚泥処分状況</t>
    <rPh sb="0" eb="1">
      <t>ダイ</t>
    </rPh>
    <rPh sb="2" eb="3">
      <t>ショウ</t>
    </rPh>
    <rPh sb="4" eb="6">
      <t>セイカツ</t>
    </rPh>
    <rPh sb="6" eb="8">
      <t>ハイスイ</t>
    </rPh>
    <rPh sb="8" eb="10">
      <t>オデイ</t>
    </rPh>
    <rPh sb="10" eb="12">
      <t>ショブン</t>
    </rPh>
    <rPh sb="12" eb="14">
      <t>ジョウキョウ</t>
    </rPh>
    <phoneticPr fontId="2"/>
  </si>
  <si>
    <t>浄化槽汚泥自家処理</t>
    <rPh sb="0" eb="3">
      <t>ジョウカソウ</t>
    </rPh>
    <rPh sb="3" eb="5">
      <t>オデイ</t>
    </rPh>
    <rPh sb="5" eb="7">
      <t>ジカ</t>
    </rPh>
    <rPh sb="7" eb="9">
      <t>ショリ</t>
    </rPh>
    <phoneticPr fontId="2"/>
  </si>
  <si>
    <t>し尿自家処理</t>
    <rPh sb="1" eb="2">
      <t>ニョウ</t>
    </rPh>
    <rPh sb="2" eb="4">
      <t>ジカ</t>
    </rPh>
    <rPh sb="4" eb="6">
      <t>ショリ</t>
    </rPh>
    <phoneticPr fontId="2"/>
  </si>
  <si>
    <t>し尿処理</t>
    <rPh sb="1" eb="2">
      <t>ニョウ</t>
    </rPh>
    <rPh sb="2" eb="4">
      <t>ショリ</t>
    </rPh>
    <phoneticPr fontId="2"/>
  </si>
  <si>
    <t>浄化槽汚泥処理</t>
    <rPh sb="0" eb="3">
      <t>ジョウカソウ</t>
    </rPh>
    <rPh sb="3" eb="5">
      <t>オデイ</t>
    </rPh>
    <rPh sb="5" eb="7">
      <t>ショリ</t>
    </rPh>
    <phoneticPr fontId="2"/>
  </si>
  <si>
    <t>汚泥処分量の推移</t>
    <rPh sb="0" eb="2">
      <t>オデイ</t>
    </rPh>
    <rPh sb="2" eb="4">
      <t>ショブン</t>
    </rPh>
    <rPh sb="4" eb="5">
      <t>リョウ</t>
    </rPh>
    <rPh sb="6" eb="8">
      <t>スイイ</t>
    </rPh>
    <phoneticPr fontId="2"/>
  </si>
  <si>
    <t>農地緑地還元</t>
    <rPh sb="0" eb="2">
      <t>ノウチ</t>
    </rPh>
    <rPh sb="2" eb="4">
      <t>リョクチ</t>
    </rPh>
    <rPh sb="4" eb="6">
      <t>カンゲン</t>
    </rPh>
    <phoneticPr fontId="2"/>
  </si>
  <si>
    <t>埋立等処分
（含建設資材）</t>
    <rPh sb="0" eb="3">
      <t>ウメタテナド</t>
    </rPh>
    <rPh sb="3" eb="5">
      <t>ショブン</t>
    </rPh>
    <rPh sb="7" eb="8">
      <t>フクミ</t>
    </rPh>
    <rPh sb="8" eb="10">
      <t>ケンセツ</t>
    </rPh>
    <rPh sb="10" eb="12">
      <t>シザイ</t>
    </rPh>
    <phoneticPr fontId="2"/>
  </si>
  <si>
    <t>最終処分性状別（t/年）</t>
    <rPh sb="0" eb="2">
      <t>サイシュウ</t>
    </rPh>
    <rPh sb="2" eb="4">
      <t>ショブン</t>
    </rPh>
    <rPh sb="4" eb="6">
      <t>セイジョウ</t>
    </rPh>
    <rPh sb="6" eb="7">
      <t>ベツ</t>
    </rPh>
    <rPh sb="10" eb="11">
      <t>ネン</t>
    </rPh>
    <phoneticPr fontId="2"/>
  </si>
  <si>
    <t>１　生活排水汚泥処分状況</t>
    <rPh sb="2" eb="4">
      <t>セイカツ</t>
    </rPh>
    <rPh sb="4" eb="6">
      <t>ハイスイ</t>
    </rPh>
    <rPh sb="6" eb="8">
      <t>オデイ</t>
    </rPh>
    <rPh sb="8" eb="10">
      <t>ショブン</t>
    </rPh>
    <rPh sb="10" eb="12">
      <t>ジョウキョウ</t>
    </rPh>
    <phoneticPr fontId="2"/>
  </si>
  <si>
    <t>H27</t>
    <phoneticPr fontId="2"/>
  </si>
</sst>
</file>

<file path=xl/styles.xml><?xml version="1.0" encoding="utf-8"?>
<styleSheet xmlns="http://schemas.openxmlformats.org/spreadsheetml/2006/main">
  <numFmts count="2">
    <numFmt numFmtId="176" formatCode="#,##0_);[Red]\(#,##0\)"/>
    <numFmt numFmtId="177" formatCode="#,##0_ "/>
  </numFmts>
  <fonts count="5">
    <font>
      <sz val="10"/>
      <name val="ＭＳ 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Meiryo UI"/>
      <family val="3"/>
      <charset val="128"/>
    </font>
    <font>
      <b/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Font="1">
      <alignment vertical="center"/>
    </xf>
    <xf numFmtId="38" fontId="0" fillId="0" borderId="0" xfId="0" applyNumberFormat="1" applyFont="1">
      <alignment vertical="center"/>
    </xf>
    <xf numFmtId="0" fontId="3" fillId="0" borderId="1" xfId="0" applyFont="1" applyBorder="1" applyAlignment="1"/>
    <xf numFmtId="0" fontId="3" fillId="0" borderId="1" xfId="0" applyFont="1" applyBorder="1" applyAlignment="1">
      <alignment horizontal="center"/>
    </xf>
    <xf numFmtId="176" fontId="3" fillId="0" borderId="1" xfId="1" applyNumberFormat="1" applyFont="1" applyBorder="1" applyAlignment="1"/>
    <xf numFmtId="176" fontId="3" fillId="0" borderId="1" xfId="0" applyNumberFormat="1" applyFont="1" applyBorder="1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0" fillId="0" borderId="6" xfId="0" applyFont="1" applyBorder="1">
      <alignment vertical="center"/>
    </xf>
    <xf numFmtId="0" fontId="0" fillId="2" borderId="6" xfId="0" applyFont="1" applyFill="1" applyBorder="1">
      <alignment vertical="center"/>
    </xf>
    <xf numFmtId="38" fontId="0" fillId="0" borderId="5" xfId="0" applyNumberFormat="1" applyFont="1" applyBorder="1">
      <alignment vertical="center"/>
    </xf>
    <xf numFmtId="38" fontId="0" fillId="2" borderId="5" xfId="0" applyNumberFormat="1" applyFont="1" applyFill="1" applyBorder="1">
      <alignment vertical="center"/>
    </xf>
    <xf numFmtId="38" fontId="0" fillId="0" borderId="13" xfId="1" applyFont="1" applyBorder="1">
      <alignment vertical="center"/>
    </xf>
    <xf numFmtId="38" fontId="0" fillId="2" borderId="13" xfId="1" applyFont="1" applyFill="1" applyBorder="1">
      <alignment vertical="center"/>
    </xf>
    <xf numFmtId="38" fontId="0" fillId="0" borderId="5" xfId="1" applyFont="1" applyBorder="1">
      <alignment vertical="center"/>
    </xf>
    <xf numFmtId="38" fontId="0" fillId="2" borderId="5" xfId="1" applyFont="1" applyFill="1" applyBorder="1">
      <alignment vertical="center"/>
    </xf>
    <xf numFmtId="3" fontId="0" fillId="0" borderId="13" xfId="0" applyNumberFormat="1" applyFont="1" applyBorder="1">
      <alignment vertical="center"/>
    </xf>
    <xf numFmtId="3" fontId="0" fillId="2" borderId="13" xfId="0" applyNumberFormat="1" applyFont="1" applyFill="1" applyBorder="1">
      <alignment vertical="center"/>
    </xf>
    <xf numFmtId="38" fontId="0" fillId="0" borderId="13" xfId="0" applyNumberFormat="1" applyFont="1" applyBorder="1">
      <alignment vertical="center"/>
    </xf>
    <xf numFmtId="38" fontId="0" fillId="2" borderId="13" xfId="0" applyNumberFormat="1" applyFont="1" applyFill="1" applyBorder="1">
      <alignment vertical="center"/>
    </xf>
    <xf numFmtId="38" fontId="0" fillId="0" borderId="17" xfId="0" applyNumberFormat="1" applyFont="1" applyBorder="1">
      <alignment vertical="center"/>
    </xf>
    <xf numFmtId="38" fontId="0" fillId="2" borderId="17" xfId="0" applyNumberFormat="1" applyFont="1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5" xfId="0" applyFont="1" applyFill="1" applyBorder="1">
      <alignment vertical="center"/>
    </xf>
    <xf numFmtId="0" fontId="0" fillId="3" borderId="13" xfId="0" applyFont="1" applyFill="1" applyBorder="1" applyAlignment="1">
      <alignment horizontal="left" vertical="center" indent="1"/>
    </xf>
    <xf numFmtId="0" fontId="0" fillId="3" borderId="6" xfId="0" applyFont="1" applyFill="1" applyBorder="1">
      <alignment vertical="center"/>
    </xf>
    <xf numFmtId="0" fontId="0" fillId="3" borderId="13" xfId="0" applyFont="1" applyFill="1" applyBorder="1" applyAlignment="1">
      <alignment horizontal="left" vertical="center" wrapText="1" indent="1" shrinkToFit="1"/>
    </xf>
    <xf numFmtId="0" fontId="0" fillId="3" borderId="17" xfId="0" applyFill="1" applyBorder="1" applyAlignment="1">
      <alignment horizontal="left" vertical="center" indent="1"/>
    </xf>
    <xf numFmtId="0" fontId="0" fillId="3" borderId="13" xfId="0" applyFill="1" applyBorder="1" applyAlignment="1">
      <alignment horizontal="left" vertical="center" indent="1"/>
    </xf>
    <xf numFmtId="0" fontId="0" fillId="3" borderId="13" xfId="0" applyFill="1" applyBorder="1" applyAlignment="1">
      <alignment horizontal="left" vertical="center" wrapText="1" indent="1" shrinkToFit="1"/>
    </xf>
    <xf numFmtId="0" fontId="0" fillId="4" borderId="12" xfId="0" applyFont="1" applyFill="1" applyBorder="1">
      <alignment vertical="center"/>
    </xf>
    <xf numFmtId="0" fontId="0" fillId="4" borderId="16" xfId="0" applyFont="1" applyFill="1" applyBorder="1">
      <alignment vertical="center"/>
    </xf>
    <xf numFmtId="0" fontId="0" fillId="4" borderId="9" xfId="0" applyFont="1" applyFill="1" applyBorder="1">
      <alignment vertical="center"/>
    </xf>
    <xf numFmtId="0" fontId="0" fillId="4" borderId="20" xfId="0" applyFont="1" applyFill="1" applyBorder="1">
      <alignment vertical="center"/>
    </xf>
    <xf numFmtId="177" fontId="0" fillId="4" borderId="10" xfId="0" applyNumberFormat="1" applyFont="1" applyFill="1" applyBorder="1" applyAlignment="1">
      <alignment horizontal="right" vertical="center"/>
    </xf>
    <xf numFmtId="177" fontId="0" fillId="4" borderId="11" xfId="0" applyNumberFormat="1" applyFont="1" applyFill="1" applyBorder="1" applyAlignment="1">
      <alignment horizontal="right" vertical="center"/>
    </xf>
    <xf numFmtId="177" fontId="0" fillId="4" borderId="14" xfId="1" applyNumberFormat="1" applyFont="1" applyFill="1" applyBorder="1" applyAlignment="1">
      <alignment horizontal="right" vertical="center"/>
    </xf>
    <xf numFmtId="177" fontId="0" fillId="4" borderId="15" xfId="1" applyNumberFormat="1" applyFont="1" applyFill="1" applyBorder="1" applyAlignment="1">
      <alignment horizontal="right" vertical="center"/>
    </xf>
    <xf numFmtId="177" fontId="0" fillId="4" borderId="7" xfId="0" applyNumberFormat="1" applyFont="1" applyFill="1" applyBorder="1" applyAlignment="1">
      <alignment horizontal="right" vertical="center"/>
    </xf>
    <xf numFmtId="177" fontId="0" fillId="4" borderId="8" xfId="0" applyNumberFormat="1" applyFont="1" applyFill="1" applyBorder="1" applyAlignment="1">
      <alignment horizontal="right" vertical="center"/>
    </xf>
    <xf numFmtId="177" fontId="0" fillId="4" borderId="10" xfId="1" applyNumberFormat="1" applyFont="1" applyFill="1" applyBorder="1" applyAlignment="1">
      <alignment horizontal="right" vertical="center"/>
    </xf>
    <xf numFmtId="177" fontId="0" fillId="4" borderId="11" xfId="1" applyNumberFormat="1" applyFont="1" applyFill="1" applyBorder="1" applyAlignment="1">
      <alignment horizontal="right" vertical="center"/>
    </xf>
    <xf numFmtId="177" fontId="0" fillId="4" borderId="14" xfId="0" applyNumberFormat="1" applyFont="1" applyFill="1" applyBorder="1" applyAlignment="1">
      <alignment horizontal="right" vertical="center"/>
    </xf>
    <xf numFmtId="177" fontId="0" fillId="4" borderId="15" xfId="0" applyNumberFormat="1" applyFont="1" applyFill="1" applyBorder="1" applyAlignment="1">
      <alignment horizontal="right" vertical="center"/>
    </xf>
    <xf numFmtId="177" fontId="0" fillId="4" borderId="18" xfId="0" applyNumberFormat="1" applyFont="1" applyFill="1" applyBorder="1" applyAlignment="1">
      <alignment horizontal="right" vertical="center"/>
    </xf>
    <xf numFmtId="177" fontId="0" fillId="4" borderId="19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wrapText="1"/>
    </xf>
    <xf numFmtId="0" fontId="0" fillId="4" borderId="12" xfId="0" applyFill="1" applyBorder="1">
      <alignment vertical="center"/>
    </xf>
    <xf numFmtId="0" fontId="3" fillId="0" borderId="21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22" xfId="0" applyFont="1" applyBorder="1" applyAlignment="1">
      <alignment wrapText="1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roundedCorners val="1"/>
  <c:chart>
    <c:title>
      <c:tx>
        <c:rich>
          <a:bodyPr/>
          <a:lstStyle/>
          <a:p>
            <a:pPr>
              <a:defRPr sz="1000" b="0">
                <a:latin typeface="ＭＳ Ｐゴシック" pitchFamily="50" charset="-128"/>
                <a:ea typeface="ＭＳ Ｐゴシック" pitchFamily="50" charset="-128"/>
              </a:defRPr>
            </a:pPr>
            <a:r>
              <a:rPr lang="ja-JP" sz="1000" b="0">
                <a:latin typeface="ＭＳ Ｐゴシック" pitchFamily="50" charset="-128"/>
                <a:ea typeface="ＭＳ Ｐゴシック" pitchFamily="50" charset="-128"/>
              </a:rPr>
              <a:t>し尿</a:t>
            </a:r>
            <a:r>
              <a:rPr lang="ja-JP" altLang="en-US" sz="1000" b="0">
                <a:latin typeface="ＭＳ Ｐゴシック" pitchFamily="50" charset="-128"/>
                <a:ea typeface="ＭＳ Ｐゴシック" pitchFamily="50" charset="-128"/>
              </a:rPr>
              <a:t>・</a:t>
            </a:r>
            <a:r>
              <a:rPr lang="ja-JP" sz="1000" b="0">
                <a:latin typeface="ＭＳ Ｐゴシック" pitchFamily="50" charset="-128"/>
                <a:ea typeface="ＭＳ Ｐゴシック" pitchFamily="50" charset="-128"/>
              </a:rPr>
              <a:t>浄化槽汚泥量</a:t>
            </a:r>
            <a:r>
              <a:rPr lang="ja-JP" altLang="en-US" sz="1000" b="0">
                <a:latin typeface="ＭＳ Ｐゴシック" pitchFamily="50" charset="-128"/>
                <a:ea typeface="ＭＳ Ｐゴシック" pitchFamily="50" charset="-128"/>
              </a:rPr>
              <a:t>の推移</a:t>
            </a:r>
            <a:endParaRPr lang="ja-JP" sz="1000" b="0">
              <a:latin typeface="ＭＳ Ｐゴシック" pitchFamily="50" charset="-128"/>
              <a:ea typeface="ＭＳ Ｐゴシック" pitchFamily="50" charset="-128"/>
            </a:endParaRPr>
          </a:p>
        </c:rich>
      </c:tx>
      <c:layout>
        <c:manualLayout>
          <c:xMode val="edge"/>
          <c:yMode val="edge"/>
          <c:x val="0.35958081219728816"/>
          <c:y val="1.2404881662801183E-2"/>
        </c:manualLayout>
      </c:layout>
    </c:title>
    <c:plotArea>
      <c:layout>
        <c:manualLayout>
          <c:layoutTarget val="inner"/>
          <c:xMode val="edge"/>
          <c:yMode val="edge"/>
          <c:x val="0.10701790351469936"/>
          <c:y val="0.15640343075054391"/>
          <c:w val="0.59856137073981097"/>
          <c:h val="0.74329681766690114"/>
        </c:manualLayout>
      </c:layout>
      <c:barChart>
        <c:barDir val="col"/>
        <c:grouping val="stacked"/>
        <c:ser>
          <c:idx val="0"/>
          <c:order val="0"/>
          <c:tx>
            <c:strRef>
              <c:f>データ!$B$18</c:f>
              <c:strCache>
                <c:ptCount val="1"/>
                <c:pt idx="0">
                  <c:v>し尿処理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3175">
              <a:solidFill>
                <a:schemeClr val="tx1"/>
              </a:solidFill>
            </a:ln>
          </c:spPr>
          <c:cat>
            <c:strRef>
              <c:f>データ!$H$3:$Q$3</c:f>
              <c:strCache>
                <c:ptCount val="10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</c:strCache>
            </c:strRef>
          </c:cat>
          <c:val>
            <c:numRef>
              <c:f>データ!$H$18:$Q$18</c:f>
              <c:numCache>
                <c:formatCode>#,##0_ </c:formatCode>
                <c:ptCount val="10"/>
                <c:pt idx="0">
                  <c:v>489701</c:v>
                </c:pt>
                <c:pt idx="1">
                  <c:v>449928</c:v>
                </c:pt>
                <c:pt idx="2">
                  <c:v>393528</c:v>
                </c:pt>
                <c:pt idx="3">
                  <c:v>351569</c:v>
                </c:pt>
                <c:pt idx="4">
                  <c:v>312730</c:v>
                </c:pt>
                <c:pt idx="5">
                  <c:v>283672</c:v>
                </c:pt>
                <c:pt idx="6">
                  <c:v>256124</c:v>
                </c:pt>
                <c:pt idx="7">
                  <c:v>213325</c:v>
                </c:pt>
                <c:pt idx="8">
                  <c:v>218034</c:v>
                </c:pt>
                <c:pt idx="9">
                  <c:v>197069</c:v>
                </c:pt>
              </c:numCache>
            </c:numRef>
          </c:val>
        </c:ser>
        <c:ser>
          <c:idx val="2"/>
          <c:order val="1"/>
          <c:tx>
            <c:strRef>
              <c:f>データ!$B$19</c:f>
              <c:strCache>
                <c:ptCount val="1"/>
                <c:pt idx="0">
                  <c:v>浄化槽汚泥処理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3175">
              <a:solidFill>
                <a:schemeClr val="tx1"/>
              </a:solidFill>
            </a:ln>
          </c:spPr>
          <c:cat>
            <c:strRef>
              <c:f>データ!$H$3:$Q$3</c:f>
              <c:strCache>
                <c:ptCount val="10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</c:strCache>
            </c:strRef>
          </c:cat>
          <c:val>
            <c:numRef>
              <c:f>データ!$H$19:$Q$19</c:f>
              <c:numCache>
                <c:formatCode>#,##0_ </c:formatCode>
                <c:ptCount val="10"/>
                <c:pt idx="0">
                  <c:v>171789</c:v>
                </c:pt>
                <c:pt idx="1">
                  <c:v>174660</c:v>
                </c:pt>
                <c:pt idx="2">
                  <c:v>166655</c:v>
                </c:pt>
                <c:pt idx="3">
                  <c:v>158661</c:v>
                </c:pt>
                <c:pt idx="4">
                  <c:v>156671</c:v>
                </c:pt>
                <c:pt idx="5">
                  <c:v>153672</c:v>
                </c:pt>
                <c:pt idx="6">
                  <c:v>145214</c:v>
                </c:pt>
                <c:pt idx="7">
                  <c:v>142993</c:v>
                </c:pt>
                <c:pt idx="8">
                  <c:v>149494</c:v>
                </c:pt>
                <c:pt idx="9">
                  <c:v>139732</c:v>
                </c:pt>
              </c:numCache>
            </c:numRef>
          </c:val>
        </c:ser>
        <c:ser>
          <c:idx val="3"/>
          <c:order val="2"/>
          <c:tx>
            <c:strRef>
              <c:f>データ!$B$20</c:f>
              <c:strCache>
                <c:ptCount val="1"/>
                <c:pt idx="0">
                  <c:v>し尿自家処理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 w="3175">
              <a:solidFill>
                <a:schemeClr val="tx1"/>
              </a:solidFill>
            </a:ln>
          </c:spPr>
          <c:cat>
            <c:strRef>
              <c:f>データ!$H$3:$Q$3</c:f>
              <c:strCache>
                <c:ptCount val="10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</c:strCache>
            </c:strRef>
          </c:cat>
          <c:val>
            <c:numRef>
              <c:f>データ!$H$20:$Q$20</c:f>
              <c:numCache>
                <c:formatCode>#,##0_ </c:formatCode>
                <c:ptCount val="10"/>
                <c:pt idx="0">
                  <c:v>1080</c:v>
                </c:pt>
                <c:pt idx="1">
                  <c:v>863</c:v>
                </c:pt>
                <c:pt idx="2">
                  <c:v>676</c:v>
                </c:pt>
                <c:pt idx="3">
                  <c:v>642</c:v>
                </c:pt>
                <c:pt idx="4">
                  <c:v>594</c:v>
                </c:pt>
                <c:pt idx="5">
                  <c:v>499</c:v>
                </c:pt>
                <c:pt idx="6">
                  <c:v>396</c:v>
                </c:pt>
                <c:pt idx="7">
                  <c:v>349</c:v>
                </c:pt>
                <c:pt idx="8">
                  <c:v>302</c:v>
                </c:pt>
                <c:pt idx="9">
                  <c:v>151</c:v>
                </c:pt>
              </c:numCache>
            </c:numRef>
          </c:val>
        </c:ser>
        <c:ser>
          <c:idx val="4"/>
          <c:order val="3"/>
          <c:tx>
            <c:strRef>
              <c:f>データ!$B$21</c:f>
              <c:strCache>
                <c:ptCount val="1"/>
                <c:pt idx="0">
                  <c:v>浄化槽汚泥自家処理</c:v>
                </c:pt>
              </c:strCache>
            </c:strRef>
          </c:tx>
          <c:spPr>
            <a:solidFill>
              <a:schemeClr val="accent6"/>
            </a:solidFill>
            <a:ln w="3175">
              <a:solidFill>
                <a:sysClr val="windowText" lastClr="000000"/>
              </a:solidFill>
            </a:ln>
          </c:spPr>
          <c:cat>
            <c:strRef>
              <c:f>データ!$H$3:$Q$3</c:f>
              <c:strCache>
                <c:ptCount val="10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</c:strCache>
            </c:strRef>
          </c:cat>
          <c:val>
            <c:numRef>
              <c:f>データ!$H$21:$Q$21</c:f>
              <c:numCache>
                <c:formatCode>#,##0_ </c:formatCode>
                <c:ptCount val="10"/>
                <c:pt idx="7">
                  <c:v>1</c:v>
                </c:pt>
                <c:pt idx="8">
                  <c:v>1</c:v>
                </c:pt>
              </c:numCache>
            </c:numRef>
          </c:val>
        </c:ser>
        <c:dLbls/>
        <c:gapWidth val="80"/>
        <c:overlap val="100"/>
        <c:serLines>
          <c:spPr>
            <a:ln w="3175">
              <a:bevel/>
            </a:ln>
          </c:spPr>
        </c:serLines>
        <c:axId val="70761472"/>
        <c:axId val="70775552"/>
      </c:barChart>
      <c:catAx>
        <c:axId val="70761472"/>
        <c:scaling>
          <c:orientation val="minMax"/>
        </c:scaling>
        <c:axPos val="b"/>
        <c:numFmt formatCode="General" sourceLinked="1"/>
        <c:majorTickMark val="none"/>
        <c:tickLblPos val="nextTo"/>
        <c:spPr>
          <a:ln w="6350">
            <a:solidFill>
              <a:sysClr val="windowText" lastClr="000000">
                <a:shade val="95000"/>
                <a:satMod val="105000"/>
              </a:sysClr>
            </a:solidFill>
          </a:ln>
        </c:spPr>
        <c:txPr>
          <a:bodyPr rot="0" vert="horz"/>
          <a:lstStyle/>
          <a:p>
            <a:pPr>
              <a:defRPr sz="8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70775552"/>
        <c:crosses val="autoZero"/>
        <c:lblAlgn val="ctr"/>
        <c:lblOffset val="100"/>
      </c:catAx>
      <c:valAx>
        <c:axId val="70775552"/>
        <c:scaling>
          <c:orientation val="minMax"/>
        </c:scaling>
        <c:axPos val="l"/>
        <c:majorGridlines>
          <c:spPr>
            <a:ln w="3175">
              <a:solidFill>
                <a:schemeClr val="tx1"/>
              </a:solidFill>
            </a:ln>
          </c:spPr>
        </c:majorGridlines>
        <c:numFmt formatCode="#,##0_ " sourceLinked="1"/>
        <c:majorTickMark val="none"/>
        <c:tickLblPos val="nextTo"/>
        <c:spPr>
          <a:ln w="6350">
            <a:solidFill>
              <a:schemeClr val="tx1"/>
            </a:solidFill>
          </a:ln>
        </c:spPr>
        <c:txPr>
          <a:bodyPr rot="0" vert="horz"/>
          <a:lstStyle/>
          <a:p>
            <a:pPr>
              <a:defRPr sz="8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70761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3249975525802968"/>
          <c:y val="0.1613479741887188"/>
          <c:w val="0.18790674495226081"/>
          <c:h val="0.36958492178731156"/>
        </c:manualLayout>
      </c:layout>
      <c:txPr>
        <a:bodyPr/>
        <a:lstStyle/>
        <a:p>
          <a:pPr>
            <a:defRPr sz="800"/>
          </a:pPr>
          <a:endParaRPr lang="ja-JP"/>
        </a:p>
      </c:txPr>
    </c:legend>
    <c:plotVisOnly val="1"/>
    <c:dispBlanksAs val="gap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ja-JP"/>
    </a:p>
  </c:txPr>
  <c:printSettings>
    <c:headerFooter alignWithMargins="0"/>
    <c:pageMargins b="0.59055118110235916" l="0.78740157480314954" r="0.78740157480314954" t="0.98425196850393659" header="0.51181102362204722" footer="0.51181102362204722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style val="10"/>
  <c:chart>
    <c:title>
      <c:tx>
        <c:rich>
          <a:bodyPr/>
          <a:lstStyle/>
          <a:p>
            <a:pPr>
              <a:defRPr sz="1000" b="0">
                <a:latin typeface="ＭＳ Ｐゴシック" pitchFamily="50" charset="-128"/>
                <a:ea typeface="ＭＳ Ｐゴシック" pitchFamily="50" charset="-128"/>
              </a:defRPr>
            </a:pPr>
            <a:r>
              <a:rPr lang="ja-JP" sz="1000" b="0">
                <a:latin typeface="ＭＳ Ｐゴシック" pitchFamily="50" charset="-128"/>
                <a:ea typeface="ＭＳ Ｐゴシック" pitchFamily="50" charset="-128"/>
              </a:rPr>
              <a:t>農業集落排水汚泥</a:t>
            </a:r>
            <a:r>
              <a:rPr lang="ja-JP" altLang="en-US" sz="1000" b="0">
                <a:latin typeface="ＭＳ Ｐゴシック" pitchFamily="50" charset="-128"/>
                <a:ea typeface="ＭＳ Ｐゴシック" pitchFamily="50" charset="-128"/>
              </a:rPr>
              <a:t>処分</a:t>
            </a:r>
            <a:r>
              <a:rPr lang="ja-JP" sz="1000" b="0">
                <a:latin typeface="ＭＳ Ｐゴシック" pitchFamily="50" charset="-128"/>
                <a:ea typeface="ＭＳ Ｐゴシック" pitchFamily="50" charset="-128"/>
              </a:rPr>
              <a:t>量</a:t>
            </a:r>
            <a:r>
              <a:rPr lang="ja-JP" altLang="en-US" sz="1000" b="0">
                <a:latin typeface="ＭＳ Ｐゴシック" pitchFamily="50" charset="-128"/>
                <a:ea typeface="ＭＳ Ｐゴシック" pitchFamily="50" charset="-128"/>
              </a:rPr>
              <a:t>の推移</a:t>
            </a:r>
            <a:endParaRPr lang="ja-JP" sz="1000" b="0">
              <a:latin typeface="ＭＳ Ｐゴシック" pitchFamily="50" charset="-128"/>
              <a:ea typeface="ＭＳ Ｐゴシック" pitchFamily="50" charset="-128"/>
            </a:endParaRPr>
          </a:p>
        </c:rich>
      </c:tx>
      <c:layout>
        <c:manualLayout>
          <c:xMode val="edge"/>
          <c:yMode val="edge"/>
          <c:x val="0.34954725705411999"/>
          <c:y val="1.4663357287250661E-2"/>
        </c:manualLayout>
      </c:layout>
    </c:title>
    <c:plotArea>
      <c:layout>
        <c:manualLayout>
          <c:layoutTarget val="inner"/>
          <c:xMode val="edge"/>
          <c:yMode val="edge"/>
          <c:x val="0.10628694536969618"/>
          <c:y val="0.18086455008491803"/>
          <c:w val="0.60184178288197565"/>
          <c:h val="0.6957450669351507"/>
        </c:manualLayout>
      </c:layout>
      <c:barChart>
        <c:barDir val="col"/>
        <c:grouping val="stacked"/>
        <c:ser>
          <c:idx val="0"/>
          <c:order val="0"/>
          <c:tx>
            <c:strRef>
              <c:f>データ!$B$13</c:f>
              <c:strCache>
                <c:ptCount val="1"/>
                <c:pt idx="0">
                  <c:v>農地緑地還元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 w="3175">
              <a:solidFill>
                <a:schemeClr val="dk1"/>
              </a:solidFill>
            </a:ln>
            <a:effectLst/>
          </c:spPr>
          <c:cat>
            <c:strRef>
              <c:f>データ!$H$3:$R$3</c:f>
              <c:strCache>
                <c:ptCount val="11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  <c:pt idx="10">
                  <c:v>H27</c:v>
                </c:pt>
              </c:strCache>
            </c:strRef>
          </c:cat>
          <c:val>
            <c:numRef>
              <c:f>データ!$H$13:$R$13</c:f>
              <c:numCache>
                <c:formatCode>#,##0_ </c:formatCode>
                <c:ptCount val="11"/>
                <c:pt idx="0">
                  <c:v>5763</c:v>
                </c:pt>
                <c:pt idx="1">
                  <c:v>6893.7</c:v>
                </c:pt>
                <c:pt idx="2">
                  <c:v>6754</c:v>
                </c:pt>
                <c:pt idx="3">
                  <c:v>6819</c:v>
                </c:pt>
                <c:pt idx="4">
                  <c:v>4790</c:v>
                </c:pt>
                <c:pt idx="5">
                  <c:v>7151</c:v>
                </c:pt>
                <c:pt idx="6">
                  <c:v>7389</c:v>
                </c:pt>
                <c:pt idx="7">
                  <c:v>5758.9</c:v>
                </c:pt>
                <c:pt idx="8">
                  <c:v>5093.5</c:v>
                </c:pt>
                <c:pt idx="9">
                  <c:v>6317.8</c:v>
                </c:pt>
                <c:pt idx="10">
                  <c:v>6136.8</c:v>
                </c:pt>
              </c:numCache>
            </c:numRef>
          </c:val>
        </c:ser>
        <c:ser>
          <c:idx val="1"/>
          <c:order val="1"/>
          <c:tx>
            <c:strRef>
              <c:f>データ!$B$15</c:f>
              <c:strCache>
                <c:ptCount val="1"/>
                <c:pt idx="0">
                  <c:v>建設資材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3175">
              <a:solidFill>
                <a:schemeClr val="dk1"/>
              </a:solidFill>
            </a:ln>
            <a:effectLst/>
          </c:spPr>
          <c:cat>
            <c:strRef>
              <c:f>データ!$H$3:$R$3</c:f>
              <c:strCache>
                <c:ptCount val="11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  <c:pt idx="10">
                  <c:v>H27</c:v>
                </c:pt>
              </c:strCache>
            </c:strRef>
          </c:cat>
          <c:val>
            <c:numRef>
              <c:f>データ!$H$15:$R$15</c:f>
              <c:numCache>
                <c:formatCode>#,##0_ </c:formatCode>
                <c:ptCount val="11"/>
                <c:pt idx="6">
                  <c:v>0</c:v>
                </c:pt>
                <c:pt idx="7">
                  <c:v>2251.6999999999998</c:v>
                </c:pt>
                <c:pt idx="8">
                  <c:v>2418.5</c:v>
                </c:pt>
                <c:pt idx="9">
                  <c:v>2077.6</c:v>
                </c:pt>
                <c:pt idx="10">
                  <c:v>2006.5</c:v>
                </c:pt>
              </c:numCache>
            </c:numRef>
          </c:val>
        </c:ser>
        <c:ser>
          <c:idx val="2"/>
          <c:order val="2"/>
          <c:tx>
            <c:strRef>
              <c:f>データ!$B$14</c:f>
              <c:strCache>
                <c:ptCount val="1"/>
                <c:pt idx="0">
                  <c:v>埋立等処分
（含建設資材）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 w="3175">
              <a:solidFill>
                <a:schemeClr val="dk1"/>
              </a:solidFill>
            </a:ln>
            <a:effectLst/>
          </c:spPr>
          <c:cat>
            <c:strRef>
              <c:f>データ!$H$3:$R$3</c:f>
              <c:strCache>
                <c:ptCount val="11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  <c:pt idx="10">
                  <c:v>H27</c:v>
                </c:pt>
              </c:strCache>
            </c:strRef>
          </c:cat>
          <c:val>
            <c:numRef>
              <c:f>データ!$H$14:$R$14</c:f>
              <c:numCache>
                <c:formatCode>#,##0_ </c:formatCode>
                <c:ptCount val="11"/>
                <c:pt idx="0">
                  <c:v>2258</c:v>
                </c:pt>
                <c:pt idx="1">
                  <c:v>2076.4</c:v>
                </c:pt>
                <c:pt idx="2">
                  <c:v>1821</c:v>
                </c:pt>
                <c:pt idx="3">
                  <c:v>1834</c:v>
                </c:pt>
                <c:pt idx="4">
                  <c:v>4034</c:v>
                </c:pt>
                <c:pt idx="5">
                  <c:v>2045</c:v>
                </c:pt>
                <c:pt idx="6">
                  <c:v>2331</c:v>
                </c:pt>
                <c:pt idx="7">
                  <c:v>1832.7</c:v>
                </c:pt>
                <c:pt idx="8">
                  <c:v>1559.1</c:v>
                </c:pt>
                <c:pt idx="9">
                  <c:v>569.29999999999995</c:v>
                </c:pt>
                <c:pt idx="10">
                  <c:v>533.70000000000005</c:v>
                </c:pt>
              </c:numCache>
            </c:numRef>
          </c:val>
        </c:ser>
        <c:dLbls/>
        <c:gapWidth val="79"/>
        <c:overlap val="100"/>
        <c:serLines>
          <c:spPr>
            <a:ln w="3175"/>
          </c:spPr>
        </c:serLines>
        <c:axId val="70602752"/>
        <c:axId val="70604288"/>
      </c:barChart>
      <c:catAx>
        <c:axId val="70602752"/>
        <c:scaling>
          <c:orientation val="minMax"/>
        </c:scaling>
        <c:axPos val="b"/>
        <c:numFmt formatCode="General" sourceLinked="1"/>
        <c:majorTickMark val="none"/>
        <c:tickLblPos val="nextTo"/>
        <c:spPr>
          <a:ln w="6350">
            <a:solidFill>
              <a:sysClr val="windowText" lastClr="000000">
                <a:shade val="95000"/>
                <a:satMod val="105000"/>
              </a:sysClr>
            </a:solidFill>
          </a:ln>
        </c:spPr>
        <c:txPr>
          <a:bodyPr rot="0" vert="horz"/>
          <a:lstStyle/>
          <a:p>
            <a:pPr>
              <a:defRPr sz="8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70604288"/>
        <c:crosses val="autoZero"/>
        <c:lblAlgn val="ctr"/>
        <c:lblOffset val="100"/>
      </c:catAx>
      <c:valAx>
        <c:axId val="70604288"/>
        <c:scaling>
          <c:orientation val="minMax"/>
          <c:max val="10000"/>
          <c:min val="0"/>
        </c:scaling>
        <c:axPos val="l"/>
        <c:majorGridlines>
          <c:spPr>
            <a:ln w="3175">
              <a:solidFill>
                <a:schemeClr val="tx1"/>
              </a:solidFill>
            </a:ln>
          </c:spPr>
        </c:majorGridlines>
        <c:numFmt formatCode="#,##0_ " sourceLinked="1"/>
        <c:majorTickMark val="none"/>
        <c:tickLblPos val="nextTo"/>
        <c:spPr>
          <a:ln w="6350">
            <a:solidFill>
              <a:sysClr val="windowText" lastClr="000000">
                <a:shade val="95000"/>
                <a:satMod val="105000"/>
              </a:sysClr>
            </a:solidFill>
          </a:ln>
        </c:spPr>
        <c:txPr>
          <a:bodyPr rot="0" vert="horz"/>
          <a:lstStyle/>
          <a:p>
            <a:pPr>
              <a:defRPr sz="8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706027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71423558306914736"/>
          <c:y val="0.2483830982824001"/>
          <c:w val="0.18373652497683476"/>
          <c:h val="0.36531557186433911"/>
        </c:manualLayout>
      </c:layout>
      <c:txPr>
        <a:bodyPr/>
        <a:lstStyle/>
        <a:p>
          <a:pPr>
            <a:defRPr sz="800"/>
          </a:pPr>
          <a:endParaRPr lang="ja-JP"/>
        </a:p>
      </c:txPr>
    </c:legend>
    <c:plotVisOnly val="1"/>
    <c:dispBlanksAs val="gap"/>
  </c:chart>
  <c:spPr>
    <a:ln>
      <a:noFill/>
    </a:ln>
  </c:spPr>
  <c:printSettings>
    <c:headerFooter alignWithMargins="0">
      <c:oddHeader>&amp;A</c:oddHeader>
      <c:oddFooter>Page &amp;P</c:oddFooter>
    </c:headerFooter>
    <c:pageMargins b="1" l="0.75000000000000167" r="0.75000000000000167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roundedCorners val="1"/>
  <c:chart>
    <c:title>
      <c:tx>
        <c:rich>
          <a:bodyPr/>
          <a:lstStyle/>
          <a:p>
            <a:pPr>
              <a:defRPr sz="1000" b="0">
                <a:latin typeface="ＭＳ Ｐゴシック" pitchFamily="50" charset="-128"/>
                <a:ea typeface="ＭＳ Ｐゴシック" pitchFamily="50" charset="-128"/>
              </a:defRPr>
            </a:pPr>
            <a:r>
              <a:rPr lang="ja-JP" sz="1000" b="0">
                <a:latin typeface="ＭＳ Ｐゴシック" pitchFamily="50" charset="-128"/>
                <a:ea typeface="ＭＳ Ｐゴシック" pitchFamily="50" charset="-128"/>
              </a:rPr>
              <a:t>下水汚泥処分</a:t>
            </a:r>
            <a:r>
              <a:rPr lang="ja-JP" altLang="en-US" sz="1000" b="0">
                <a:latin typeface="ＭＳ Ｐゴシック" pitchFamily="50" charset="-128"/>
                <a:ea typeface="ＭＳ Ｐゴシック" pitchFamily="50" charset="-128"/>
              </a:rPr>
              <a:t>量の推移</a:t>
            </a:r>
            <a:endParaRPr lang="ja-JP" sz="1000" b="0">
              <a:latin typeface="ＭＳ Ｐゴシック" pitchFamily="50" charset="-128"/>
              <a:ea typeface="ＭＳ Ｐゴシック" pitchFamily="50" charset="-128"/>
            </a:endParaRPr>
          </a:p>
        </c:rich>
      </c:tx>
      <c:layout/>
    </c:title>
    <c:plotArea>
      <c:layout>
        <c:manualLayout>
          <c:layoutTarget val="inner"/>
          <c:xMode val="edge"/>
          <c:yMode val="edge"/>
          <c:x val="0.10873266591815435"/>
          <c:y val="0.17662306888514911"/>
          <c:w val="0.59852472247736466"/>
          <c:h val="0.68109401967382588"/>
        </c:manualLayout>
      </c:layout>
      <c:barChart>
        <c:barDir val="col"/>
        <c:grouping val="stacked"/>
        <c:ser>
          <c:idx val="5"/>
          <c:order val="0"/>
          <c:tx>
            <c:strRef>
              <c:f>データ!$B$7</c:f>
              <c:strCache>
                <c:ptCount val="1"/>
                <c:pt idx="0">
                  <c:v>セメント原料（脱水汚泥）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 w="3175">
              <a:solidFill>
                <a:schemeClr val="tx1"/>
              </a:solidFill>
            </a:ln>
          </c:spPr>
          <c:cat>
            <c:strRef>
              <c:f>データ!$H$3:$R$3</c:f>
              <c:strCache>
                <c:ptCount val="11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  <c:pt idx="10">
                  <c:v>H27</c:v>
                </c:pt>
              </c:strCache>
            </c:strRef>
          </c:cat>
          <c:val>
            <c:numRef>
              <c:f>データ!$H$7:$R$7</c:f>
              <c:numCache>
                <c:formatCode>#,##0_ </c:formatCode>
                <c:ptCount val="11"/>
                <c:pt idx="0">
                  <c:v>34988</c:v>
                </c:pt>
                <c:pt idx="1">
                  <c:v>37963</c:v>
                </c:pt>
                <c:pt idx="2">
                  <c:v>40116</c:v>
                </c:pt>
                <c:pt idx="3">
                  <c:v>36539</c:v>
                </c:pt>
                <c:pt idx="4">
                  <c:v>41143</c:v>
                </c:pt>
                <c:pt idx="5">
                  <c:v>36113</c:v>
                </c:pt>
                <c:pt idx="6">
                  <c:v>35774</c:v>
                </c:pt>
                <c:pt idx="7">
                  <c:v>32660</c:v>
                </c:pt>
                <c:pt idx="8">
                  <c:v>30395.81</c:v>
                </c:pt>
                <c:pt idx="9">
                  <c:v>36012</c:v>
                </c:pt>
                <c:pt idx="10">
                  <c:v>35039</c:v>
                </c:pt>
              </c:numCache>
            </c:numRef>
          </c:val>
        </c:ser>
        <c:ser>
          <c:idx val="2"/>
          <c:order val="1"/>
          <c:tx>
            <c:strRef>
              <c:f>データ!$B$8</c:f>
              <c:strCache>
                <c:ptCount val="1"/>
                <c:pt idx="0">
                  <c:v>セメント原料（焼却灰）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 w="3175">
              <a:solidFill>
                <a:schemeClr val="tx1"/>
              </a:solidFill>
            </a:ln>
          </c:spPr>
          <c:cat>
            <c:strRef>
              <c:f>データ!$H$3:$R$3</c:f>
              <c:strCache>
                <c:ptCount val="11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  <c:pt idx="10">
                  <c:v>H27</c:v>
                </c:pt>
              </c:strCache>
            </c:strRef>
          </c:cat>
          <c:val>
            <c:numRef>
              <c:f>データ!$H$8:$R$8</c:f>
              <c:numCache>
                <c:formatCode>#,##0_ </c:formatCode>
                <c:ptCount val="11"/>
                <c:pt idx="0">
                  <c:v>1799</c:v>
                </c:pt>
                <c:pt idx="1">
                  <c:v>1872</c:v>
                </c:pt>
                <c:pt idx="2">
                  <c:v>1892</c:v>
                </c:pt>
                <c:pt idx="3">
                  <c:v>1836</c:v>
                </c:pt>
                <c:pt idx="4">
                  <c:v>1589</c:v>
                </c:pt>
                <c:pt idx="5">
                  <c:v>1699</c:v>
                </c:pt>
                <c:pt idx="6">
                  <c:v>952</c:v>
                </c:pt>
                <c:pt idx="7">
                  <c:v>1664</c:v>
                </c:pt>
                <c:pt idx="8">
                  <c:v>5210.8</c:v>
                </c:pt>
                <c:pt idx="9">
                  <c:v>1451</c:v>
                </c:pt>
                <c:pt idx="10">
                  <c:v>1503</c:v>
                </c:pt>
              </c:numCache>
            </c:numRef>
          </c:val>
        </c:ser>
        <c:ser>
          <c:idx val="3"/>
          <c:order val="2"/>
          <c:tx>
            <c:strRef>
              <c:f>データ!$B$9</c:f>
              <c:strCache>
                <c:ptCount val="1"/>
                <c:pt idx="0">
                  <c:v>砕石原料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 w="3175">
              <a:solidFill>
                <a:schemeClr val="tx1"/>
              </a:solidFill>
            </a:ln>
          </c:spPr>
          <c:cat>
            <c:strRef>
              <c:f>データ!$H$3:$R$3</c:f>
              <c:strCache>
                <c:ptCount val="11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  <c:pt idx="10">
                  <c:v>H27</c:v>
                </c:pt>
              </c:strCache>
            </c:strRef>
          </c:cat>
          <c:val>
            <c:numRef>
              <c:f>データ!$H$9:$R$9</c:f>
              <c:numCache>
                <c:formatCode>#,##0_ </c:formatCode>
                <c:ptCount val="11"/>
                <c:pt idx="0">
                  <c:v>4790</c:v>
                </c:pt>
                <c:pt idx="1">
                  <c:v>6191</c:v>
                </c:pt>
                <c:pt idx="2">
                  <c:v>5934</c:v>
                </c:pt>
                <c:pt idx="3">
                  <c:v>6883</c:v>
                </c:pt>
                <c:pt idx="4">
                  <c:v>7658</c:v>
                </c:pt>
                <c:pt idx="5">
                  <c:v>6312</c:v>
                </c:pt>
                <c:pt idx="6">
                  <c:v>5392</c:v>
                </c:pt>
                <c:pt idx="7">
                  <c:v>3196</c:v>
                </c:pt>
                <c:pt idx="8">
                  <c:v>3041</c:v>
                </c:pt>
                <c:pt idx="9">
                  <c:v>2581</c:v>
                </c:pt>
                <c:pt idx="10">
                  <c:v>2864</c:v>
                </c:pt>
              </c:numCache>
            </c:numRef>
          </c:val>
        </c:ser>
        <c:ser>
          <c:idx val="4"/>
          <c:order val="3"/>
          <c:tx>
            <c:strRef>
              <c:f>データ!$B$10</c:f>
              <c:strCache>
                <c:ptCount val="1"/>
                <c:pt idx="0">
                  <c:v>溶融骨材等</c:v>
                </c:pt>
              </c:strCache>
            </c:strRef>
          </c:tx>
          <c:spPr>
            <a:solidFill>
              <a:schemeClr val="accent1"/>
            </a:solidFill>
            <a:ln w="6350">
              <a:solidFill>
                <a:schemeClr val="tx1"/>
              </a:solidFill>
            </a:ln>
          </c:spPr>
          <c:cat>
            <c:strRef>
              <c:f>データ!$H$3:$R$3</c:f>
              <c:strCache>
                <c:ptCount val="11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  <c:pt idx="10">
                  <c:v>H27</c:v>
                </c:pt>
              </c:strCache>
            </c:strRef>
          </c:cat>
          <c:val>
            <c:numRef>
              <c:f>データ!$H$10:$R$10</c:f>
              <c:numCache>
                <c:formatCode>#,##0_ </c:formatCode>
                <c:ptCount val="11"/>
                <c:pt idx="0">
                  <c:v>1088</c:v>
                </c:pt>
                <c:pt idx="1">
                  <c:v>1049</c:v>
                </c:pt>
                <c:pt idx="2">
                  <c:v>983</c:v>
                </c:pt>
                <c:pt idx="3">
                  <c:v>789</c:v>
                </c:pt>
                <c:pt idx="4">
                  <c:v>747</c:v>
                </c:pt>
                <c:pt idx="5">
                  <c:v>973</c:v>
                </c:pt>
                <c:pt idx="6">
                  <c:v>666</c:v>
                </c:pt>
                <c:pt idx="7">
                  <c:v>827</c:v>
                </c:pt>
                <c:pt idx="8">
                  <c:v>862.2</c:v>
                </c:pt>
                <c:pt idx="9">
                  <c:v>808</c:v>
                </c:pt>
                <c:pt idx="10">
                  <c:v>714</c:v>
                </c:pt>
              </c:numCache>
            </c:numRef>
          </c:val>
        </c:ser>
        <c:ser>
          <c:idx val="0"/>
          <c:order val="4"/>
          <c:tx>
            <c:strRef>
              <c:f>データ!$B$6</c:f>
              <c:strCache>
                <c:ptCount val="1"/>
                <c:pt idx="0">
                  <c:v>農地利用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 w="3175">
              <a:solidFill>
                <a:schemeClr val="tx1"/>
              </a:solidFill>
            </a:ln>
          </c:spPr>
          <c:cat>
            <c:strRef>
              <c:f>データ!$H$3:$R$3</c:f>
              <c:strCache>
                <c:ptCount val="11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  <c:pt idx="10">
                  <c:v>H27</c:v>
                </c:pt>
              </c:strCache>
            </c:strRef>
          </c:cat>
          <c:val>
            <c:numRef>
              <c:f>データ!$H$6:$R$6</c:f>
              <c:numCache>
                <c:formatCode>#,##0_ </c:formatCode>
                <c:ptCount val="11"/>
                <c:pt idx="0">
                  <c:v>20163</c:v>
                </c:pt>
                <c:pt idx="1">
                  <c:v>14079</c:v>
                </c:pt>
                <c:pt idx="2">
                  <c:v>16836</c:v>
                </c:pt>
                <c:pt idx="3">
                  <c:v>22130</c:v>
                </c:pt>
                <c:pt idx="4">
                  <c:v>20784</c:v>
                </c:pt>
                <c:pt idx="5">
                  <c:v>20509</c:v>
                </c:pt>
                <c:pt idx="6">
                  <c:v>23765</c:v>
                </c:pt>
                <c:pt idx="7">
                  <c:v>29425</c:v>
                </c:pt>
                <c:pt idx="8">
                  <c:v>29392.230000000003</c:v>
                </c:pt>
                <c:pt idx="9">
                  <c:v>28144</c:v>
                </c:pt>
                <c:pt idx="10">
                  <c:v>29563</c:v>
                </c:pt>
              </c:numCache>
            </c:numRef>
          </c:val>
        </c:ser>
        <c:ser>
          <c:idx val="1"/>
          <c:order val="5"/>
          <c:tx>
            <c:strRef>
              <c:f>データ!$B$5</c:f>
              <c:strCache>
                <c:ptCount val="1"/>
                <c:pt idx="0">
                  <c:v>埋立処分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 w="3175">
              <a:solidFill>
                <a:schemeClr val="tx1">
                  <a:shade val="95000"/>
                  <a:satMod val="105000"/>
                </a:schemeClr>
              </a:solidFill>
            </a:ln>
          </c:spPr>
          <c:cat>
            <c:strRef>
              <c:f>データ!$H$3:$R$3</c:f>
              <c:strCache>
                <c:ptCount val="11"/>
                <c:pt idx="0">
                  <c:v>H17</c:v>
                </c:pt>
                <c:pt idx="1">
                  <c:v>H18</c:v>
                </c:pt>
                <c:pt idx="2">
                  <c:v>H19</c:v>
                </c:pt>
                <c:pt idx="3">
                  <c:v>H20</c:v>
                </c:pt>
                <c:pt idx="4">
                  <c:v>H21</c:v>
                </c:pt>
                <c:pt idx="5">
                  <c:v>H22</c:v>
                </c:pt>
                <c:pt idx="6">
                  <c:v>H23</c:v>
                </c:pt>
                <c:pt idx="7">
                  <c:v>H24</c:v>
                </c:pt>
                <c:pt idx="8">
                  <c:v>H25</c:v>
                </c:pt>
                <c:pt idx="9">
                  <c:v>H26</c:v>
                </c:pt>
                <c:pt idx="10">
                  <c:v>H27</c:v>
                </c:pt>
              </c:strCache>
            </c:strRef>
          </c:cat>
          <c:val>
            <c:numRef>
              <c:f>データ!$H$5:$R$5</c:f>
              <c:numCache>
                <c:formatCode>#,##0_ </c:formatCode>
                <c:ptCount val="11"/>
                <c:pt idx="0">
                  <c:v>1965</c:v>
                </c:pt>
                <c:pt idx="1">
                  <c:v>1218</c:v>
                </c:pt>
                <c:pt idx="2">
                  <c:v>656</c:v>
                </c:pt>
                <c:pt idx="3">
                  <c:v>641</c:v>
                </c:pt>
                <c:pt idx="4">
                  <c:v>14.5</c:v>
                </c:pt>
                <c:pt idx="5">
                  <c:v>0</c:v>
                </c:pt>
                <c:pt idx="6">
                  <c:v>0</c:v>
                </c:pt>
                <c:pt idx="7">
                  <c:v>233</c:v>
                </c:pt>
                <c:pt idx="8">
                  <c:v>17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gapWidth val="81"/>
        <c:overlap val="100"/>
        <c:serLines>
          <c:spPr>
            <a:ln w="3175"/>
          </c:spPr>
        </c:serLines>
        <c:axId val="72396800"/>
        <c:axId val="72398336"/>
      </c:barChart>
      <c:catAx>
        <c:axId val="72396800"/>
        <c:scaling>
          <c:orientation val="minMax"/>
        </c:scaling>
        <c:axPos val="b"/>
        <c:numFmt formatCode="General" sourceLinked="1"/>
        <c:majorTickMark val="none"/>
        <c:tickLblPos val="nextTo"/>
        <c:spPr>
          <a:ln w="6350">
            <a:solidFill>
              <a:schemeClr val="tx1"/>
            </a:solidFill>
          </a:ln>
        </c:spPr>
        <c:txPr>
          <a:bodyPr rot="0" vert="horz"/>
          <a:lstStyle/>
          <a:p>
            <a:pPr>
              <a:defRPr sz="8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72398336"/>
        <c:crosses val="autoZero"/>
        <c:lblAlgn val="ctr"/>
        <c:lblOffset val="100"/>
      </c:catAx>
      <c:valAx>
        <c:axId val="72398336"/>
        <c:scaling>
          <c:orientation val="minMax"/>
          <c:max val="80000"/>
          <c:min val="0"/>
        </c:scaling>
        <c:axPos val="l"/>
        <c:majorGridlines>
          <c:spPr>
            <a:ln w="3175">
              <a:solidFill>
                <a:schemeClr val="tx1"/>
              </a:solidFill>
            </a:ln>
          </c:spPr>
        </c:majorGridlines>
        <c:numFmt formatCode="#,##0_ " sourceLinked="1"/>
        <c:majorTickMark val="none"/>
        <c:tickLblPos val="nextTo"/>
        <c:spPr>
          <a:ln w="6350">
            <a:solidFill>
              <a:schemeClr val="tx1"/>
            </a:solidFill>
          </a:ln>
        </c:spPr>
        <c:txPr>
          <a:bodyPr rot="0" vert="horz"/>
          <a:lstStyle/>
          <a:p>
            <a:pPr>
              <a:defRPr sz="8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72396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238787504658441"/>
          <c:y val="0.11809816148787333"/>
          <c:w val="0.2769813913079997"/>
          <c:h val="0.57217019084351894"/>
        </c:manualLayout>
      </c:layout>
      <c:txPr>
        <a:bodyPr/>
        <a:lstStyle/>
        <a:p>
          <a:pPr>
            <a:defRPr sz="800"/>
          </a:pPr>
          <a:endParaRPr lang="ja-JP"/>
        </a:p>
      </c:txPr>
    </c:legend>
    <c:plotVisOnly val="1"/>
    <c:dispBlanksAs val="gap"/>
  </c:chart>
  <c:spPr>
    <a:solidFill>
      <a:schemeClr val="lt1"/>
    </a:solidFill>
    <a:ln w="25400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0</xdr:rowOff>
    </xdr:from>
    <xdr:to>
      <xdr:col>7</xdr:col>
      <xdr:colOff>529318</xdr:colOff>
      <xdr:row>48</xdr:row>
      <xdr:rowOff>32846</xdr:rowOff>
    </xdr:to>
    <xdr:graphicFrame macro="">
      <xdr:nvGraphicFramePr>
        <xdr:cNvPr id="1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17</xdr:row>
      <xdr:rowOff>131380</xdr:rowOff>
    </xdr:from>
    <xdr:to>
      <xdr:col>7</xdr:col>
      <xdr:colOff>516361</xdr:colOff>
      <xdr:row>32</xdr:row>
      <xdr:rowOff>124810</xdr:rowOff>
    </xdr:to>
    <xdr:graphicFrame macro="">
      <xdr:nvGraphicFramePr>
        <xdr:cNvPr id="1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1</xdr:row>
      <xdr:rowOff>236484</xdr:rowOff>
    </xdr:from>
    <xdr:to>
      <xdr:col>7</xdr:col>
      <xdr:colOff>523639</xdr:colOff>
      <xdr:row>17</xdr:row>
      <xdr:rowOff>39414</xdr:rowOff>
    </xdr:to>
    <xdr:graphicFrame macro="">
      <xdr:nvGraphicFramePr>
        <xdr:cNvPr id="1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5</xdr:col>
      <xdr:colOff>389527</xdr:colOff>
      <xdr:row>28</xdr:row>
      <xdr:rowOff>41479</xdr:rowOff>
    </xdr:from>
    <xdr:ext cx="1018740" cy="118494"/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4330906" y="4567496"/>
          <a:ext cx="1018740" cy="11849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（注）汚泥量は脱水汚泥量</a:t>
          </a:r>
          <a:r>
            <a:rPr lang="ja-JP" altLang="ja-JP" sz="60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換算</a:t>
          </a:r>
          <a:endParaRPr lang="ja-JP" altLang="en-US" sz="600" b="0" i="0" u="none" strike="noStrike" baseline="0">
            <a:solidFill>
              <a:srgbClr val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oneCellAnchor>
  <xdr:twoCellAnchor editAs="oneCell">
    <xdr:from>
      <xdr:col>5</xdr:col>
      <xdr:colOff>395814</xdr:colOff>
      <xdr:row>43</xdr:row>
      <xdr:rowOff>64559</xdr:rowOff>
    </xdr:from>
    <xdr:to>
      <xdr:col>7</xdr:col>
      <xdr:colOff>290353</xdr:colOff>
      <xdr:row>45</xdr:row>
      <xdr:rowOff>113492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4337193" y="6856869"/>
          <a:ext cx="1287160" cy="35110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</a:t>
          </a: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注）浄化槽汚泥には農集排の一部を</a:t>
          </a:r>
          <a:endParaRPr lang="en-US" altLang="ja-JP" sz="6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含む。</a:t>
          </a:r>
        </a:p>
      </xdr:txBody>
    </xdr:sp>
    <xdr:clientData/>
  </xdr:twoCellAnchor>
  <xdr:twoCellAnchor editAs="oneCell">
    <xdr:from>
      <xdr:col>5</xdr:col>
      <xdr:colOff>355878</xdr:colOff>
      <xdr:row>13</xdr:row>
      <xdr:rowOff>38557</xdr:rowOff>
    </xdr:from>
    <xdr:to>
      <xdr:col>7</xdr:col>
      <xdr:colOff>486103</xdr:colOff>
      <xdr:row>16</xdr:row>
      <xdr:rowOff>65690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4297257" y="2298281"/>
          <a:ext cx="1522846" cy="4803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（注）処分量は、下水処理場の最終処理性状</a:t>
          </a:r>
          <a:endParaRPr lang="en-US" altLang="ja-JP" sz="6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での重量</a:t>
          </a:r>
          <a:endParaRPr lang="en-US" altLang="ja-JP" sz="6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（濃縮汚泥、脱水汚泥、焼却灰、</a:t>
          </a:r>
          <a:endParaRPr lang="en-US" altLang="ja-JP" sz="6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溶融骨材、炭化汚泥等の重量）</a:t>
          </a:r>
        </a:p>
      </xdr:txBody>
    </xdr:sp>
    <xdr:clientData/>
  </xdr:twoCellAnchor>
  <xdr:oneCellAnchor>
    <xdr:from>
      <xdr:col>1</xdr:col>
      <xdr:colOff>112933</xdr:colOff>
      <xdr:row>2</xdr:row>
      <xdr:rowOff>89756</xdr:rowOff>
    </xdr:from>
    <xdr:ext cx="230928" cy="206073"/>
    <xdr:sp macro="" textlink="">
      <xdr:nvSpPr>
        <xdr:cNvPr id="3083" name="Text Box 11"/>
        <xdr:cNvSpPr txBox="1">
          <a:spLocks noChangeArrowheads="1"/>
        </xdr:cNvSpPr>
      </xdr:nvSpPr>
      <xdr:spPr bwMode="auto">
        <a:xfrm>
          <a:off x="362554" y="687532"/>
          <a:ext cx="230928" cy="20607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000" tIns="36000" rIns="36000" bIns="36000" anchor="ctr" anchorCtr="0" upright="1">
          <a:noAutofit/>
        </a:bodyPr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(t)</a:t>
          </a:r>
        </a:p>
      </xdr:txBody>
    </xdr:sp>
    <xdr:clientData/>
  </xdr:oneCellAnchor>
  <xdr:oneCellAnchor>
    <xdr:from>
      <xdr:col>1</xdr:col>
      <xdr:colOff>110599</xdr:colOff>
      <xdr:row>18</xdr:row>
      <xdr:rowOff>87915</xdr:rowOff>
    </xdr:from>
    <xdr:ext cx="237555" cy="233965"/>
    <xdr:sp macro="" textlink="">
      <xdr:nvSpPr>
        <xdr:cNvPr id="3084" name="Text Box 12"/>
        <xdr:cNvSpPr txBox="1">
          <a:spLocks noChangeArrowheads="1"/>
        </xdr:cNvSpPr>
      </xdr:nvSpPr>
      <xdr:spPr bwMode="auto">
        <a:xfrm>
          <a:off x="360220" y="3103070"/>
          <a:ext cx="237555" cy="23396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000" tIns="36000" rIns="36000" bIns="36000" anchor="ctr" anchorCtr="0" upright="1">
          <a:noAutofit/>
        </a:bodyPr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(t)</a:t>
          </a:r>
        </a:p>
      </xdr:txBody>
    </xdr:sp>
    <xdr:clientData/>
  </xdr:oneCellAnchor>
  <xdr:twoCellAnchor editAs="oneCell">
    <xdr:from>
      <xdr:col>1</xdr:col>
      <xdr:colOff>13136</xdr:colOff>
      <xdr:row>49</xdr:row>
      <xdr:rowOff>10545</xdr:rowOff>
    </xdr:from>
    <xdr:to>
      <xdr:col>7</xdr:col>
      <xdr:colOff>676602</xdr:colOff>
      <xdr:row>62</xdr:row>
      <xdr:rowOff>107546</xdr:rowOff>
    </xdr:to>
    <xdr:pic>
      <xdr:nvPicPr>
        <xdr:cNvPr id="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757" y="7709373"/>
          <a:ext cx="5747845" cy="206112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0.04817</cdr:x>
      <cdr:y>0.0367</cdr:y>
    </cdr:from>
    <cdr:to>
      <cdr:x>0.09011</cdr:x>
      <cdr:y>0.12844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82441" y="78836"/>
          <a:ext cx="245908" cy="197062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2860" rIns="0" bIns="0" anchor="t" upright="1">
          <a:no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(kℓ)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23</xdr:row>
      <xdr:rowOff>0</xdr:rowOff>
    </xdr:from>
    <xdr:to>
      <xdr:col>30</xdr:col>
      <xdr:colOff>172826</xdr:colOff>
      <xdr:row>36</xdr:row>
      <xdr:rowOff>58712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715750" y="4686300"/>
          <a:ext cx="5049626" cy="2039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シック">
      <a:maj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84"/>
  <sheetViews>
    <sheetView tabSelected="1" view="pageBreakPreview" zoomScale="145" zoomScaleNormal="130" zoomScaleSheetLayoutView="145" zoomScalePageLayoutView="70" workbookViewId="0"/>
  </sheetViews>
  <sheetFormatPr defaultRowHeight="12"/>
  <cols>
    <col min="1" max="1" width="3.7109375" style="1" customWidth="1"/>
    <col min="2" max="2" width="24" style="1" customWidth="1"/>
    <col min="3" max="8" width="10.42578125" style="1" customWidth="1"/>
    <col min="9" max="9" width="3.7109375" style="1" customWidth="1"/>
    <col min="10" max="10" width="10.42578125" style="1" customWidth="1"/>
    <col min="11" max="11" width="28.5703125" style="1" customWidth="1"/>
    <col min="12" max="20" width="10.140625" style="1" customWidth="1"/>
    <col min="21" max="21" width="9" style="1" customWidth="1"/>
    <col min="22" max="22" width="30.85546875" style="1" customWidth="1"/>
    <col min="23" max="26" width="11.85546875" style="1" customWidth="1"/>
    <col min="27" max="27" width="13.42578125" style="1" customWidth="1"/>
    <col min="28" max="16384" width="9.140625" style="1"/>
  </cols>
  <sheetData>
    <row r="1" spans="1:1" ht="27" customHeight="1">
      <c r="A1" s="8" t="s">
        <v>51</v>
      </c>
    </row>
    <row r="2" spans="1:1" ht="20.25" customHeight="1">
      <c r="A2" s="7" t="s">
        <v>60</v>
      </c>
    </row>
    <row r="66" spans="11:22" ht="15" customHeight="1">
      <c r="K66" s="3"/>
      <c r="L66" s="4" t="s">
        <v>47</v>
      </c>
      <c r="M66" s="4" t="s">
        <v>28</v>
      </c>
      <c r="N66" s="4" t="s">
        <v>29</v>
      </c>
      <c r="O66" s="4" t="s">
        <v>30</v>
      </c>
      <c r="P66" s="4" t="s">
        <v>31</v>
      </c>
      <c r="Q66" s="4" t="s">
        <v>32</v>
      </c>
      <c r="R66" s="4" t="s">
        <v>33</v>
      </c>
      <c r="S66" s="4" t="s">
        <v>34</v>
      </c>
      <c r="T66" s="4" t="s">
        <v>35</v>
      </c>
      <c r="U66" s="4" t="s">
        <v>36</v>
      </c>
      <c r="V66" s="4" t="s">
        <v>0</v>
      </c>
    </row>
    <row r="67" spans="11:22" ht="15" customHeight="1">
      <c r="K67" s="3" t="s">
        <v>16</v>
      </c>
      <c r="L67" s="5">
        <f>SUM(L68:L73)</f>
        <v>61631</v>
      </c>
      <c r="M67" s="5">
        <f>SUM(M68:M73)</f>
        <v>64793</v>
      </c>
      <c r="N67" s="5">
        <f>SUM(N68:N73)</f>
        <v>62372</v>
      </c>
      <c r="O67" s="5">
        <f>SUM(O68:O73)</f>
        <v>66417</v>
      </c>
      <c r="P67" s="5">
        <v>68817.97</v>
      </c>
      <c r="Q67" s="5">
        <v>71936</v>
      </c>
      <c r="R67" s="5">
        <v>65606</v>
      </c>
      <c r="S67" s="5">
        <v>66549</v>
      </c>
      <c r="T67" s="5">
        <v>68005</v>
      </c>
      <c r="U67" s="5">
        <v>68919.039999999994</v>
      </c>
      <c r="V67" s="53" t="s">
        <v>19</v>
      </c>
    </row>
    <row r="68" spans="11:22" ht="15" customHeight="1">
      <c r="K68" s="3" t="s">
        <v>10</v>
      </c>
      <c r="L68" s="5">
        <v>1071</v>
      </c>
      <c r="M68" s="5">
        <v>1965</v>
      </c>
      <c r="N68" s="5">
        <v>1218</v>
      </c>
      <c r="O68" s="5">
        <v>656</v>
      </c>
      <c r="P68" s="5">
        <v>641</v>
      </c>
      <c r="Q68" s="5">
        <v>14.5</v>
      </c>
      <c r="R68" s="5">
        <v>0</v>
      </c>
      <c r="S68" s="5">
        <v>0</v>
      </c>
      <c r="T68" s="5">
        <v>233</v>
      </c>
      <c r="U68" s="5">
        <v>17</v>
      </c>
      <c r="V68" s="54"/>
    </row>
    <row r="69" spans="11:22" ht="15" customHeight="1">
      <c r="K69" s="3" t="s">
        <v>11</v>
      </c>
      <c r="L69" s="5">
        <v>27297</v>
      </c>
      <c r="M69" s="5">
        <v>20163</v>
      </c>
      <c r="N69" s="5">
        <v>14079</v>
      </c>
      <c r="O69" s="5">
        <v>16836</v>
      </c>
      <c r="P69" s="5">
        <v>22130</v>
      </c>
      <c r="Q69" s="5">
        <v>20784</v>
      </c>
      <c r="R69" s="5">
        <v>20509</v>
      </c>
      <c r="S69" s="5">
        <v>23765</v>
      </c>
      <c r="T69" s="5">
        <v>29425</v>
      </c>
      <c r="U69" s="5">
        <v>29392.230000000003</v>
      </c>
      <c r="V69" s="51"/>
    </row>
    <row r="70" spans="11:22" ht="15" customHeight="1">
      <c r="K70" s="3" t="s">
        <v>15</v>
      </c>
      <c r="L70" s="5">
        <v>25074</v>
      </c>
      <c r="M70" s="5">
        <v>34988</v>
      </c>
      <c r="N70" s="5">
        <v>37963</v>
      </c>
      <c r="O70" s="5">
        <v>40116</v>
      </c>
      <c r="P70" s="5">
        <v>36539</v>
      </c>
      <c r="Q70" s="5">
        <v>41143</v>
      </c>
      <c r="R70" s="5">
        <v>36113</v>
      </c>
      <c r="S70" s="5">
        <v>35774</v>
      </c>
      <c r="T70" s="5">
        <v>32660</v>
      </c>
      <c r="U70" s="5">
        <v>30395.81</v>
      </c>
      <c r="V70" s="51"/>
    </row>
    <row r="71" spans="11:22" ht="15" customHeight="1">
      <c r="K71" s="3" t="s">
        <v>12</v>
      </c>
      <c r="L71" s="5">
        <v>1540</v>
      </c>
      <c r="M71" s="5">
        <v>1799</v>
      </c>
      <c r="N71" s="5">
        <v>1872</v>
      </c>
      <c r="O71" s="5">
        <v>1892</v>
      </c>
      <c r="P71" s="5">
        <v>1836</v>
      </c>
      <c r="Q71" s="5">
        <v>1589</v>
      </c>
      <c r="R71" s="5">
        <v>1699</v>
      </c>
      <c r="S71" s="5">
        <v>952</v>
      </c>
      <c r="T71" s="5">
        <v>1664</v>
      </c>
      <c r="U71" s="5">
        <v>5210.8</v>
      </c>
      <c r="V71" s="51"/>
    </row>
    <row r="72" spans="11:22" ht="15" customHeight="1">
      <c r="K72" s="3" t="s">
        <v>13</v>
      </c>
      <c r="L72" s="5">
        <v>5458</v>
      </c>
      <c r="M72" s="5">
        <v>4790</v>
      </c>
      <c r="N72" s="5">
        <v>6191</v>
      </c>
      <c r="O72" s="5">
        <v>5934</v>
      </c>
      <c r="P72" s="5">
        <v>6883</v>
      </c>
      <c r="Q72" s="5">
        <v>7658</v>
      </c>
      <c r="R72" s="5">
        <v>6312</v>
      </c>
      <c r="S72" s="5">
        <v>5392</v>
      </c>
      <c r="T72" s="5">
        <v>3196</v>
      </c>
      <c r="U72" s="5">
        <v>3041</v>
      </c>
      <c r="V72" s="51"/>
    </row>
    <row r="73" spans="11:22" ht="15" customHeight="1">
      <c r="K73" s="3" t="s">
        <v>14</v>
      </c>
      <c r="L73" s="5">
        <v>1191</v>
      </c>
      <c r="M73" s="5">
        <v>1088</v>
      </c>
      <c r="N73" s="5">
        <v>1049</v>
      </c>
      <c r="O73" s="5">
        <v>983</v>
      </c>
      <c r="P73" s="5">
        <v>789</v>
      </c>
      <c r="Q73" s="5">
        <v>747</v>
      </c>
      <c r="R73" s="5">
        <v>973</v>
      </c>
      <c r="S73" s="5">
        <v>666</v>
      </c>
      <c r="T73" s="5">
        <v>827</v>
      </c>
      <c r="U73" s="5">
        <v>862.2</v>
      </c>
      <c r="V73" s="51"/>
    </row>
    <row r="74" spans="11:22" ht="15" customHeight="1">
      <c r="K74" s="3"/>
      <c r="L74" s="5"/>
      <c r="M74" s="5"/>
      <c r="N74" s="5"/>
      <c r="O74" s="5"/>
      <c r="P74" s="5"/>
      <c r="Q74" s="5"/>
      <c r="R74" s="5"/>
      <c r="S74" s="5"/>
      <c r="T74" s="5"/>
      <c r="U74" s="5"/>
      <c r="V74" s="51"/>
    </row>
    <row r="75" spans="11:22" ht="15" customHeight="1">
      <c r="K75" s="3" t="s">
        <v>17</v>
      </c>
      <c r="L75" s="5">
        <v>7740</v>
      </c>
      <c r="M75" s="5">
        <v>8021</v>
      </c>
      <c r="N75" s="5">
        <f>SUM(N76:N77)</f>
        <v>8970.1</v>
      </c>
      <c r="O75" s="5">
        <f>SUM(O76:O77)</f>
        <v>8575</v>
      </c>
      <c r="P75" s="5">
        <v>8653</v>
      </c>
      <c r="Q75" s="5">
        <v>8824</v>
      </c>
      <c r="R75" s="5">
        <v>9196</v>
      </c>
      <c r="S75" s="5">
        <v>9720</v>
      </c>
      <c r="T75" s="5">
        <v>9843.2999999999993</v>
      </c>
      <c r="U75" s="5">
        <v>9071.0566666666655</v>
      </c>
      <c r="V75" s="51" t="s">
        <v>21</v>
      </c>
    </row>
    <row r="76" spans="11:22" ht="15" customHeight="1">
      <c r="K76" s="3" t="s">
        <v>5</v>
      </c>
      <c r="L76" s="5">
        <v>5880</v>
      </c>
      <c r="M76" s="5">
        <v>5763</v>
      </c>
      <c r="N76" s="5">
        <v>6893.7</v>
      </c>
      <c r="O76" s="5">
        <v>6754</v>
      </c>
      <c r="P76" s="5">
        <v>6819</v>
      </c>
      <c r="Q76" s="5">
        <v>4790</v>
      </c>
      <c r="R76" s="5">
        <v>7151</v>
      </c>
      <c r="S76" s="5">
        <v>7389</v>
      </c>
      <c r="T76" s="5">
        <v>5729.3</v>
      </c>
      <c r="U76" s="5">
        <v>5093.5</v>
      </c>
      <c r="V76" s="51" t="s">
        <v>20</v>
      </c>
    </row>
    <row r="77" spans="11:22" ht="15" customHeight="1">
      <c r="K77" s="3" t="s">
        <v>46</v>
      </c>
      <c r="L77" s="5">
        <f>L75-L76</f>
        <v>1860</v>
      </c>
      <c r="M77" s="5">
        <f>M75-M76</f>
        <v>2258</v>
      </c>
      <c r="N77" s="5">
        <v>2076.4</v>
      </c>
      <c r="O77" s="5">
        <v>1821</v>
      </c>
      <c r="P77" s="5">
        <v>1834</v>
      </c>
      <c r="Q77" s="5">
        <v>4034</v>
      </c>
      <c r="R77" s="5">
        <v>2045</v>
      </c>
      <c r="S77" s="5">
        <v>2331</v>
      </c>
      <c r="T77" s="6">
        <v>1832.7</v>
      </c>
      <c r="U77" s="5">
        <v>1559.1</v>
      </c>
      <c r="V77" s="51"/>
    </row>
    <row r="78" spans="11:22" ht="15" customHeight="1">
      <c r="K78" s="3" t="s">
        <v>45</v>
      </c>
      <c r="L78" s="5"/>
      <c r="M78" s="5"/>
      <c r="N78" s="5"/>
      <c r="O78" s="5"/>
      <c r="P78" s="5"/>
      <c r="Q78" s="5"/>
      <c r="R78" s="5"/>
      <c r="S78" s="5"/>
      <c r="T78" s="6">
        <v>2251.6999999999998</v>
      </c>
      <c r="U78" s="5">
        <v>2418.5</v>
      </c>
      <c r="V78" s="51"/>
    </row>
    <row r="79" spans="11:22" ht="15" customHeight="1">
      <c r="K79" s="3"/>
      <c r="L79" s="5"/>
      <c r="M79" s="5"/>
      <c r="N79" s="5"/>
      <c r="O79" s="5"/>
      <c r="P79" s="5"/>
      <c r="Q79" s="5"/>
      <c r="R79" s="5"/>
      <c r="S79" s="5"/>
      <c r="T79" s="5"/>
      <c r="U79" s="5"/>
      <c r="V79" s="51"/>
    </row>
    <row r="80" spans="11:22" ht="15" customHeight="1">
      <c r="K80" s="3" t="s">
        <v>18</v>
      </c>
      <c r="L80" s="5">
        <f>SUM(L81:L84)</f>
        <v>724413</v>
      </c>
      <c r="M80" s="5">
        <f>SUM(M81:M84)</f>
        <v>662570</v>
      </c>
      <c r="N80" s="5">
        <f>SUM(N81:N84)</f>
        <v>625451</v>
      </c>
      <c r="O80" s="5">
        <f>SUM(O81:O84)</f>
        <v>560859</v>
      </c>
      <c r="P80" s="5">
        <v>510872</v>
      </c>
      <c r="Q80" s="5">
        <v>469995</v>
      </c>
      <c r="R80" s="5">
        <v>437843</v>
      </c>
      <c r="S80" s="5">
        <v>401734</v>
      </c>
      <c r="T80" s="5">
        <v>356318</v>
      </c>
      <c r="U80" s="5"/>
      <c r="V80" s="53" t="s">
        <v>22</v>
      </c>
    </row>
    <row r="81" spans="11:22" ht="15" customHeight="1">
      <c r="K81" s="3" t="s">
        <v>6</v>
      </c>
      <c r="L81" s="5">
        <v>552192</v>
      </c>
      <c r="M81" s="5">
        <v>489701</v>
      </c>
      <c r="N81" s="5">
        <v>449928</v>
      </c>
      <c r="O81" s="5">
        <v>393528</v>
      </c>
      <c r="P81" s="5">
        <v>351569</v>
      </c>
      <c r="Q81" s="5">
        <v>312730</v>
      </c>
      <c r="R81" s="5">
        <v>283672</v>
      </c>
      <c r="S81" s="5">
        <v>256124</v>
      </c>
      <c r="T81" s="5">
        <v>213325</v>
      </c>
      <c r="U81" s="5"/>
      <c r="V81" s="55"/>
    </row>
    <row r="82" spans="11:22" ht="15" customHeight="1">
      <c r="K82" s="3" t="s">
        <v>7</v>
      </c>
      <c r="L82" s="5">
        <v>170662</v>
      </c>
      <c r="M82" s="5">
        <v>171789</v>
      </c>
      <c r="N82" s="5">
        <v>174660</v>
      </c>
      <c r="O82" s="5">
        <v>166655</v>
      </c>
      <c r="P82" s="5">
        <v>158661</v>
      </c>
      <c r="Q82" s="5">
        <v>156671</v>
      </c>
      <c r="R82" s="5">
        <v>153672</v>
      </c>
      <c r="S82" s="5">
        <v>145214</v>
      </c>
      <c r="T82" s="5">
        <v>142993</v>
      </c>
      <c r="U82" s="5"/>
      <c r="V82" s="54"/>
    </row>
    <row r="83" spans="11:22" ht="15" customHeight="1">
      <c r="K83" s="3" t="s">
        <v>8</v>
      </c>
      <c r="L83" s="5">
        <v>1559</v>
      </c>
      <c r="M83" s="5">
        <v>1080</v>
      </c>
      <c r="N83" s="5">
        <v>863</v>
      </c>
      <c r="O83" s="5">
        <v>676</v>
      </c>
      <c r="P83" s="5">
        <v>642</v>
      </c>
      <c r="Q83" s="5">
        <v>594</v>
      </c>
      <c r="R83" s="5">
        <v>499</v>
      </c>
      <c r="S83" s="5">
        <v>396</v>
      </c>
      <c r="T83" s="5">
        <v>349</v>
      </c>
      <c r="U83" s="5"/>
      <c r="V83" s="51"/>
    </row>
    <row r="84" spans="11:22" ht="15" customHeight="1">
      <c r="K84" s="3" t="s">
        <v>9</v>
      </c>
      <c r="L84" s="5"/>
      <c r="M84" s="5"/>
      <c r="N84" s="5"/>
      <c r="O84" s="5"/>
      <c r="P84" s="5"/>
      <c r="Q84" s="5"/>
      <c r="R84" s="5"/>
      <c r="S84" s="5"/>
      <c r="T84" s="5">
        <v>1</v>
      </c>
      <c r="U84" s="5"/>
      <c r="V84" s="51"/>
    </row>
  </sheetData>
  <mergeCells count="2">
    <mergeCell ref="V67:V68"/>
    <mergeCell ref="V80:V82"/>
  </mergeCells>
  <phoneticPr fontId="2"/>
  <pageMargins left="0.78740157480314965" right="0.78740157480314965" top="0.78740157480314965" bottom="0.59055118110236227" header="0.51181102362204722" footer="0.39370078740157483"/>
  <pageSetup paperSize="9" firstPageNumber="46" orientation="portrait" useFirstPageNumber="1" r:id="rId1"/>
  <headerFooter scaleWithDoc="0" alignWithMargins="0">
    <oddFooter>&amp;C&amp;"ＭＳ Ｐゴシック,標準"- P&amp;P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1"/>
  <sheetViews>
    <sheetView view="pageBreakPreview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3" sqref="B3:S21"/>
    </sheetView>
  </sheetViews>
  <sheetFormatPr defaultRowHeight="12"/>
  <cols>
    <col min="1" max="1" width="3.7109375" style="1" customWidth="1"/>
    <col min="2" max="2" width="31.5703125" style="1" customWidth="1"/>
    <col min="3" max="3" width="10.7109375" style="1" hidden="1" customWidth="1"/>
    <col min="4" max="6" width="8.28515625" style="1" hidden="1" customWidth="1"/>
    <col min="7" max="18" width="9" style="1" customWidth="1"/>
    <col min="19" max="19" width="22.42578125" style="1" customWidth="1"/>
    <col min="20" max="20" width="9.140625" style="1"/>
    <col min="21" max="21" width="2.85546875" style="1" customWidth="1"/>
    <col min="22" max="16384" width="9.140625" style="1"/>
  </cols>
  <sheetData>
    <row r="1" spans="1:20">
      <c r="A1" t="s">
        <v>56</v>
      </c>
    </row>
    <row r="3" spans="1:20" ht="17.100000000000001" customHeight="1">
      <c r="A3" t="s">
        <v>49</v>
      </c>
      <c r="B3" s="23" t="s">
        <v>50</v>
      </c>
      <c r="C3" s="24" t="s">
        <v>23</v>
      </c>
      <c r="D3" s="24" t="s">
        <v>24</v>
      </c>
      <c r="E3" s="24" t="s">
        <v>25</v>
      </c>
      <c r="F3" s="24" t="s">
        <v>26</v>
      </c>
      <c r="G3" s="25" t="s">
        <v>27</v>
      </c>
      <c r="H3" s="26" t="s">
        <v>28</v>
      </c>
      <c r="I3" s="26" t="s">
        <v>29</v>
      </c>
      <c r="J3" s="26" t="s">
        <v>30</v>
      </c>
      <c r="K3" s="26" t="s">
        <v>31</v>
      </c>
      <c r="L3" s="26" t="s">
        <v>32</v>
      </c>
      <c r="M3" s="26" t="s">
        <v>33</v>
      </c>
      <c r="N3" s="26" t="s">
        <v>34</v>
      </c>
      <c r="O3" s="26" t="s">
        <v>35</v>
      </c>
      <c r="P3" s="26" t="s">
        <v>36</v>
      </c>
      <c r="Q3" s="26" t="s">
        <v>48</v>
      </c>
      <c r="R3" s="26" t="s">
        <v>61</v>
      </c>
      <c r="S3" s="27" t="s">
        <v>0</v>
      </c>
    </row>
    <row r="4" spans="1:20" ht="17.100000000000001" customHeight="1">
      <c r="B4" s="28" t="s">
        <v>4</v>
      </c>
      <c r="C4" s="11">
        <f t="shared" ref="C4:O4" si="0">SUM(C5:C10)</f>
        <v>46860</v>
      </c>
      <c r="D4" s="11">
        <f t="shared" si="0"/>
        <v>52061</v>
      </c>
      <c r="E4" s="12">
        <f t="shared" si="0"/>
        <v>54940</v>
      </c>
      <c r="F4" s="12">
        <f t="shared" si="0"/>
        <v>59799</v>
      </c>
      <c r="G4" s="39">
        <f t="shared" si="0"/>
        <v>61631</v>
      </c>
      <c r="H4" s="40">
        <f t="shared" si="0"/>
        <v>64793</v>
      </c>
      <c r="I4" s="40">
        <f t="shared" si="0"/>
        <v>62372</v>
      </c>
      <c r="J4" s="40">
        <f t="shared" si="0"/>
        <v>66417</v>
      </c>
      <c r="K4" s="40">
        <f t="shared" si="0"/>
        <v>68818</v>
      </c>
      <c r="L4" s="40">
        <f t="shared" si="0"/>
        <v>71935.5</v>
      </c>
      <c r="M4" s="40">
        <f t="shared" si="0"/>
        <v>65606</v>
      </c>
      <c r="N4" s="40">
        <f t="shared" si="0"/>
        <v>66549</v>
      </c>
      <c r="O4" s="40">
        <f t="shared" si="0"/>
        <v>68005</v>
      </c>
      <c r="P4" s="40">
        <v>68919.039999999994</v>
      </c>
      <c r="Q4" s="40">
        <f>SUM(Q5:Q10)</f>
        <v>68996</v>
      </c>
      <c r="R4" s="40">
        <f>SUM(R5:R10)</f>
        <v>69683</v>
      </c>
      <c r="S4" s="52" t="s">
        <v>59</v>
      </c>
    </row>
    <row r="5" spans="1:20" ht="17.100000000000001" customHeight="1">
      <c r="B5" s="29" t="s">
        <v>42</v>
      </c>
      <c r="C5" s="13">
        <v>6317</v>
      </c>
      <c r="D5" s="13">
        <v>8701</v>
      </c>
      <c r="E5" s="14">
        <v>6122</v>
      </c>
      <c r="F5" s="14">
        <v>1192</v>
      </c>
      <c r="G5" s="41">
        <v>1071</v>
      </c>
      <c r="H5" s="42">
        <v>1965</v>
      </c>
      <c r="I5" s="42">
        <v>1218</v>
      </c>
      <c r="J5" s="42">
        <v>656</v>
      </c>
      <c r="K5" s="42">
        <v>641</v>
      </c>
      <c r="L5" s="42">
        <v>14.5</v>
      </c>
      <c r="M5" s="42">
        <v>0</v>
      </c>
      <c r="N5" s="42">
        <v>0</v>
      </c>
      <c r="O5" s="42">
        <v>233</v>
      </c>
      <c r="P5" s="42">
        <v>17</v>
      </c>
      <c r="Q5" s="42">
        <v>0</v>
      </c>
      <c r="R5" s="42">
        <v>0</v>
      </c>
      <c r="S5" s="36"/>
      <c r="T5" s="2"/>
    </row>
    <row r="6" spans="1:20" ht="17.100000000000001" customHeight="1">
      <c r="B6" s="29" t="s">
        <v>41</v>
      </c>
      <c r="C6" s="13">
        <v>24346</v>
      </c>
      <c r="D6" s="13">
        <v>21043</v>
      </c>
      <c r="E6" s="14">
        <v>21474</v>
      </c>
      <c r="F6" s="14">
        <v>24623</v>
      </c>
      <c r="G6" s="41">
        <v>27297</v>
      </c>
      <c r="H6" s="42">
        <v>20163</v>
      </c>
      <c r="I6" s="42">
        <v>14079</v>
      </c>
      <c r="J6" s="42">
        <v>16836</v>
      </c>
      <c r="K6" s="42">
        <v>22130</v>
      </c>
      <c r="L6" s="42">
        <v>20784</v>
      </c>
      <c r="M6" s="42">
        <v>20509</v>
      </c>
      <c r="N6" s="42">
        <v>23765</v>
      </c>
      <c r="O6" s="42">
        <v>29425</v>
      </c>
      <c r="P6" s="42">
        <v>29392.230000000003</v>
      </c>
      <c r="Q6" s="42">
        <v>28144</v>
      </c>
      <c r="R6" s="42">
        <v>29563</v>
      </c>
      <c r="S6" s="36"/>
      <c r="T6" s="2"/>
    </row>
    <row r="7" spans="1:20" ht="17.100000000000001" customHeight="1">
      <c r="B7" s="29" t="s">
        <v>40</v>
      </c>
      <c r="C7" s="13">
        <v>14867</v>
      </c>
      <c r="D7" s="13">
        <v>20744</v>
      </c>
      <c r="E7" s="14">
        <v>22313</v>
      </c>
      <c r="F7" s="14">
        <v>23418</v>
      </c>
      <c r="G7" s="41">
        <v>25074</v>
      </c>
      <c r="H7" s="42">
        <v>34988</v>
      </c>
      <c r="I7" s="42">
        <v>37963</v>
      </c>
      <c r="J7" s="42">
        <v>40116</v>
      </c>
      <c r="K7" s="42">
        <v>36539</v>
      </c>
      <c r="L7" s="42">
        <v>41143</v>
      </c>
      <c r="M7" s="42">
        <v>36113</v>
      </c>
      <c r="N7" s="42">
        <v>35774</v>
      </c>
      <c r="O7" s="42">
        <v>32660</v>
      </c>
      <c r="P7" s="42">
        <v>30395.81</v>
      </c>
      <c r="Q7" s="42">
        <v>36012</v>
      </c>
      <c r="R7" s="42">
        <v>35039</v>
      </c>
      <c r="S7" s="36"/>
      <c r="T7" s="2"/>
    </row>
    <row r="8" spans="1:20" ht="17.100000000000001" customHeight="1">
      <c r="B8" s="29" t="s">
        <v>39</v>
      </c>
      <c r="C8" s="13">
        <v>539</v>
      </c>
      <c r="D8" s="13">
        <v>750</v>
      </c>
      <c r="E8" s="14">
        <v>1283</v>
      </c>
      <c r="F8" s="14">
        <v>1429</v>
      </c>
      <c r="G8" s="41">
        <v>1540</v>
      </c>
      <c r="H8" s="42">
        <v>1799</v>
      </c>
      <c r="I8" s="42">
        <v>1872</v>
      </c>
      <c r="J8" s="42">
        <v>1892</v>
      </c>
      <c r="K8" s="42">
        <v>1836</v>
      </c>
      <c r="L8" s="42">
        <v>1589</v>
      </c>
      <c r="M8" s="42">
        <v>1699</v>
      </c>
      <c r="N8" s="42">
        <v>952</v>
      </c>
      <c r="O8" s="42">
        <v>1664</v>
      </c>
      <c r="P8" s="42">
        <v>5210.8</v>
      </c>
      <c r="Q8" s="42">
        <v>1451</v>
      </c>
      <c r="R8" s="42">
        <v>1503</v>
      </c>
      <c r="S8" s="36"/>
      <c r="T8" s="2"/>
    </row>
    <row r="9" spans="1:20" ht="17.100000000000001" customHeight="1">
      <c r="B9" s="29" t="s">
        <v>38</v>
      </c>
      <c r="C9" s="13"/>
      <c r="D9" s="13"/>
      <c r="E9" s="14">
        <v>2526</v>
      </c>
      <c r="F9" s="14">
        <v>7876</v>
      </c>
      <c r="G9" s="41">
        <v>5458</v>
      </c>
      <c r="H9" s="42">
        <v>4790</v>
      </c>
      <c r="I9" s="42">
        <v>6191</v>
      </c>
      <c r="J9" s="42">
        <v>5934</v>
      </c>
      <c r="K9" s="42">
        <v>6883</v>
      </c>
      <c r="L9" s="42">
        <v>7658</v>
      </c>
      <c r="M9" s="42">
        <v>6312</v>
      </c>
      <c r="N9" s="42">
        <v>5392</v>
      </c>
      <c r="O9" s="42">
        <v>3196</v>
      </c>
      <c r="P9" s="42">
        <v>3041</v>
      </c>
      <c r="Q9" s="42">
        <v>2581</v>
      </c>
      <c r="R9" s="42">
        <v>2864</v>
      </c>
      <c r="S9" s="36"/>
      <c r="T9" s="2"/>
    </row>
    <row r="10" spans="1:20" ht="17.100000000000001" customHeight="1">
      <c r="B10" s="29" t="s">
        <v>37</v>
      </c>
      <c r="C10" s="13">
        <v>791</v>
      </c>
      <c r="D10" s="13">
        <v>823</v>
      </c>
      <c r="E10" s="14">
        <v>1222</v>
      </c>
      <c r="F10" s="14">
        <v>1261</v>
      </c>
      <c r="G10" s="41">
        <v>1191</v>
      </c>
      <c r="H10" s="42">
        <v>1088</v>
      </c>
      <c r="I10" s="42">
        <v>1049</v>
      </c>
      <c r="J10" s="42">
        <v>983</v>
      </c>
      <c r="K10" s="42">
        <v>789</v>
      </c>
      <c r="L10" s="42">
        <v>747</v>
      </c>
      <c r="M10" s="42">
        <v>973</v>
      </c>
      <c r="N10" s="42">
        <v>666</v>
      </c>
      <c r="O10" s="42">
        <v>827</v>
      </c>
      <c r="P10" s="42">
        <v>862.2</v>
      </c>
      <c r="Q10" s="42">
        <v>808</v>
      </c>
      <c r="R10" s="42">
        <v>714</v>
      </c>
      <c r="S10" s="36"/>
      <c r="T10" s="2"/>
    </row>
    <row r="11" spans="1:20" ht="8.25" customHeight="1">
      <c r="B11" s="30"/>
      <c r="C11" s="9"/>
      <c r="D11" s="9"/>
      <c r="E11" s="10"/>
      <c r="F11" s="10"/>
      <c r="G11" s="43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37"/>
    </row>
    <row r="12" spans="1:20" ht="17.100000000000001" customHeight="1">
      <c r="B12" s="28" t="s">
        <v>43</v>
      </c>
      <c r="C12" s="15">
        <v>4704</v>
      </c>
      <c r="D12" s="15">
        <v>5823</v>
      </c>
      <c r="E12" s="16">
        <v>6322</v>
      </c>
      <c r="F12" s="16">
        <v>7391</v>
      </c>
      <c r="G12" s="45">
        <v>7740</v>
      </c>
      <c r="H12" s="46">
        <v>8021</v>
      </c>
      <c r="I12" s="46">
        <f>SUM(I13:I14)</f>
        <v>8970.1</v>
      </c>
      <c r="J12" s="46">
        <f>SUM(J13:J14)</f>
        <v>8575</v>
      </c>
      <c r="K12" s="46">
        <v>8653</v>
      </c>
      <c r="L12" s="46">
        <v>8824</v>
      </c>
      <c r="M12" s="46">
        <v>9196</v>
      </c>
      <c r="N12" s="46">
        <v>9720</v>
      </c>
      <c r="O12" s="40">
        <f>SUM(O13:O15)</f>
        <v>9843.2999999999993</v>
      </c>
      <c r="P12" s="40">
        <f>SUM(P13:P15)</f>
        <v>9071.1</v>
      </c>
      <c r="Q12" s="40">
        <f>SUM(Q13:Q15)</f>
        <v>8964.7000000000007</v>
      </c>
      <c r="R12" s="40">
        <f>SUM(R13:R15)</f>
        <v>8677</v>
      </c>
      <c r="S12" s="35" t="s">
        <v>1</v>
      </c>
    </row>
    <row r="13" spans="1:20" ht="17.100000000000001" customHeight="1">
      <c r="B13" s="33" t="s">
        <v>57</v>
      </c>
      <c r="C13" s="17">
        <v>3222</v>
      </c>
      <c r="D13" s="17">
        <v>4079</v>
      </c>
      <c r="E13" s="18">
        <v>4598</v>
      </c>
      <c r="F13" s="18">
        <v>5429</v>
      </c>
      <c r="G13" s="47">
        <v>5880</v>
      </c>
      <c r="H13" s="48">
        <v>5763</v>
      </c>
      <c r="I13" s="48">
        <v>6893.7</v>
      </c>
      <c r="J13" s="48">
        <v>6754</v>
      </c>
      <c r="K13" s="48">
        <v>6819</v>
      </c>
      <c r="L13" s="48">
        <v>4790</v>
      </c>
      <c r="M13" s="48">
        <v>7151</v>
      </c>
      <c r="N13" s="48">
        <v>7389</v>
      </c>
      <c r="O13" s="48">
        <v>5758.9</v>
      </c>
      <c r="P13" s="48">
        <v>5093.5</v>
      </c>
      <c r="Q13" s="48">
        <v>6317.8</v>
      </c>
      <c r="R13" s="48">
        <v>6136.8</v>
      </c>
      <c r="S13" s="36"/>
    </row>
    <row r="14" spans="1:20" ht="24">
      <c r="B14" s="34" t="s">
        <v>58</v>
      </c>
      <c r="C14" s="19">
        <f t="shared" ref="C14:H14" si="1">C12-C13</f>
        <v>1482</v>
      </c>
      <c r="D14" s="19">
        <f t="shared" si="1"/>
        <v>1744</v>
      </c>
      <c r="E14" s="20">
        <f t="shared" si="1"/>
        <v>1724</v>
      </c>
      <c r="F14" s="20">
        <f t="shared" si="1"/>
        <v>1962</v>
      </c>
      <c r="G14" s="47">
        <f t="shared" si="1"/>
        <v>1860</v>
      </c>
      <c r="H14" s="48">
        <f t="shared" si="1"/>
        <v>2258</v>
      </c>
      <c r="I14" s="48">
        <v>2076.4</v>
      </c>
      <c r="J14" s="48">
        <v>1821</v>
      </c>
      <c r="K14" s="48">
        <v>1834</v>
      </c>
      <c r="L14" s="48">
        <v>4034</v>
      </c>
      <c r="M14" s="48">
        <v>2045</v>
      </c>
      <c r="N14" s="48">
        <v>2331</v>
      </c>
      <c r="O14" s="48">
        <v>1832.7</v>
      </c>
      <c r="P14" s="48">
        <v>1559.1</v>
      </c>
      <c r="Q14" s="48">
        <v>569.29999999999995</v>
      </c>
      <c r="R14" s="48">
        <v>533.70000000000005</v>
      </c>
      <c r="S14" s="36"/>
    </row>
    <row r="15" spans="1:20" ht="17.100000000000001" customHeight="1">
      <c r="B15" s="31" t="s">
        <v>44</v>
      </c>
      <c r="C15" s="19"/>
      <c r="D15" s="19"/>
      <c r="E15" s="20"/>
      <c r="F15" s="20"/>
      <c r="G15" s="47"/>
      <c r="H15" s="48"/>
      <c r="I15" s="48"/>
      <c r="J15" s="48"/>
      <c r="K15" s="48"/>
      <c r="L15" s="48"/>
      <c r="M15" s="48"/>
      <c r="N15" s="48">
        <v>0</v>
      </c>
      <c r="O15" s="48">
        <v>2251.6999999999998</v>
      </c>
      <c r="P15" s="48">
        <v>2418.5</v>
      </c>
      <c r="Q15" s="48">
        <v>2077.6</v>
      </c>
      <c r="R15" s="48">
        <v>2006.5</v>
      </c>
      <c r="S15" s="36"/>
    </row>
    <row r="16" spans="1:20" ht="8.25" customHeight="1">
      <c r="B16" s="30"/>
      <c r="C16" s="9"/>
      <c r="D16" s="9"/>
      <c r="E16" s="10"/>
      <c r="F16" s="10"/>
      <c r="G16" s="43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37"/>
    </row>
    <row r="17" spans="2:19" ht="17.100000000000001" customHeight="1">
      <c r="B17" s="28" t="s">
        <v>3</v>
      </c>
      <c r="C17" s="15">
        <f t="shared" ref="C17:H17" si="2">SUM(C18:C21)</f>
        <v>1000480</v>
      </c>
      <c r="D17" s="15">
        <f t="shared" si="2"/>
        <v>945398</v>
      </c>
      <c r="E17" s="16">
        <f t="shared" si="2"/>
        <v>867630</v>
      </c>
      <c r="F17" s="16">
        <f t="shared" si="2"/>
        <v>804056</v>
      </c>
      <c r="G17" s="45">
        <f t="shared" si="2"/>
        <v>724413</v>
      </c>
      <c r="H17" s="46">
        <f t="shared" si="2"/>
        <v>662570</v>
      </c>
      <c r="I17" s="46">
        <f>SUM(I18:I21)</f>
        <v>625451</v>
      </c>
      <c r="J17" s="46">
        <f>SUM(J18:J21)</f>
        <v>560859</v>
      </c>
      <c r="K17" s="46">
        <v>510872</v>
      </c>
      <c r="L17" s="46">
        <v>469995</v>
      </c>
      <c r="M17" s="46">
        <v>437843</v>
      </c>
      <c r="N17" s="46">
        <f>SUM(N18:N21)</f>
        <v>401734</v>
      </c>
      <c r="O17" s="46">
        <v>356318</v>
      </c>
      <c r="P17" s="46">
        <v>367528</v>
      </c>
      <c r="Q17" s="46">
        <f>SUM(Q18:Q20)</f>
        <v>336952</v>
      </c>
      <c r="R17" s="46"/>
      <c r="S17" s="35" t="s">
        <v>2</v>
      </c>
    </row>
    <row r="18" spans="2:19" ht="17.100000000000001" customHeight="1">
      <c r="B18" s="33" t="s">
        <v>54</v>
      </c>
      <c r="C18" s="13">
        <v>824984</v>
      </c>
      <c r="D18" s="13">
        <v>758826</v>
      </c>
      <c r="E18" s="14">
        <v>683119</v>
      </c>
      <c r="F18" s="14">
        <v>623087</v>
      </c>
      <c r="G18" s="41">
        <v>552192</v>
      </c>
      <c r="H18" s="42">
        <v>489701</v>
      </c>
      <c r="I18" s="42">
        <v>449928</v>
      </c>
      <c r="J18" s="42">
        <v>393528</v>
      </c>
      <c r="K18" s="42">
        <v>351569</v>
      </c>
      <c r="L18" s="42">
        <v>312730</v>
      </c>
      <c r="M18" s="42">
        <v>283672</v>
      </c>
      <c r="N18" s="42">
        <v>256124</v>
      </c>
      <c r="O18" s="42">
        <v>213325</v>
      </c>
      <c r="P18" s="42">
        <v>218034</v>
      </c>
      <c r="Q18" s="42">
        <v>197069</v>
      </c>
      <c r="R18" s="42"/>
      <c r="S18" s="36"/>
    </row>
    <row r="19" spans="2:19" ht="17.100000000000001" customHeight="1">
      <c r="B19" s="33" t="s">
        <v>55</v>
      </c>
      <c r="C19" s="13">
        <v>170794</v>
      </c>
      <c r="D19" s="13">
        <v>180304</v>
      </c>
      <c r="E19" s="14">
        <v>180592</v>
      </c>
      <c r="F19" s="14">
        <v>177986</v>
      </c>
      <c r="G19" s="41">
        <v>170662</v>
      </c>
      <c r="H19" s="42">
        <v>171789</v>
      </c>
      <c r="I19" s="42">
        <v>174660</v>
      </c>
      <c r="J19" s="42">
        <v>166655</v>
      </c>
      <c r="K19" s="42">
        <v>158661</v>
      </c>
      <c r="L19" s="42">
        <v>156671</v>
      </c>
      <c r="M19" s="42">
        <v>153672</v>
      </c>
      <c r="N19" s="42">
        <v>145214</v>
      </c>
      <c r="O19" s="42">
        <v>142993</v>
      </c>
      <c r="P19" s="42">
        <v>149494</v>
      </c>
      <c r="Q19" s="42">
        <v>139732</v>
      </c>
      <c r="R19" s="42"/>
      <c r="S19" s="36"/>
    </row>
    <row r="20" spans="2:19" ht="17.100000000000001" customHeight="1">
      <c r="B20" s="33" t="s">
        <v>53</v>
      </c>
      <c r="C20" s="13">
        <v>4702</v>
      </c>
      <c r="D20" s="13">
        <v>5831</v>
      </c>
      <c r="E20" s="14">
        <v>3571</v>
      </c>
      <c r="F20" s="14">
        <v>2983</v>
      </c>
      <c r="G20" s="41">
        <v>1559</v>
      </c>
      <c r="H20" s="42">
        <v>1080</v>
      </c>
      <c r="I20" s="42">
        <v>863</v>
      </c>
      <c r="J20" s="42">
        <v>676</v>
      </c>
      <c r="K20" s="42">
        <v>642</v>
      </c>
      <c r="L20" s="42">
        <v>594</v>
      </c>
      <c r="M20" s="42">
        <v>499</v>
      </c>
      <c r="N20" s="42">
        <v>396</v>
      </c>
      <c r="O20" s="42">
        <v>349</v>
      </c>
      <c r="P20" s="42">
        <v>302</v>
      </c>
      <c r="Q20" s="42">
        <v>151</v>
      </c>
      <c r="R20" s="42"/>
      <c r="S20" s="36"/>
    </row>
    <row r="21" spans="2:19" ht="17.100000000000001" customHeight="1">
      <c r="B21" s="32" t="s">
        <v>52</v>
      </c>
      <c r="C21" s="21">
        <v>0</v>
      </c>
      <c r="D21" s="21">
        <v>437</v>
      </c>
      <c r="E21" s="22">
        <v>348</v>
      </c>
      <c r="F21" s="22">
        <v>0</v>
      </c>
      <c r="G21" s="49"/>
      <c r="H21" s="50"/>
      <c r="I21" s="50"/>
      <c r="J21" s="50"/>
      <c r="K21" s="50"/>
      <c r="L21" s="50"/>
      <c r="M21" s="50"/>
      <c r="N21" s="50"/>
      <c r="O21" s="50">
        <v>1</v>
      </c>
      <c r="P21" s="50">
        <v>1</v>
      </c>
      <c r="Q21" s="50"/>
      <c r="R21" s="50"/>
      <c r="S21" s="38"/>
    </row>
  </sheetData>
  <phoneticPr fontId="2"/>
  <pageMargins left="0.78740157480314965" right="0.59055118110236227" top="0.98425196850393704" bottom="0.39370078740157483" header="0.51181102362204722" footer="0.51181102362204722"/>
  <pageSetup paperSize="9" scale="65" orientation="landscape" r:id="rId1"/>
  <headerFooter alignWithMargins="0"/>
  <rowBreaks count="1" manualBreakCount="1">
    <brk id="4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P46</vt:lpstr>
      <vt:lpstr>データ</vt:lpstr>
      <vt:lpstr>'P46'!Print_Area</vt:lpstr>
      <vt:lpstr>データ!Print_Area</vt:lpstr>
    </vt:vector>
  </TitlesOfParts>
  <Manager>生活排水係</Manager>
  <Company>長野県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生活排水施設の汚泥処理処分の推移</dc:title>
  <dc:subject>生活排水データ集</dc:subject>
  <dc:creator>長野県生活排水課</dc:creator>
  <cp:lastModifiedBy>管理者</cp:lastModifiedBy>
  <cp:lastPrinted>2017-01-05T06:46:41Z</cp:lastPrinted>
  <dcterms:created xsi:type="dcterms:W3CDTF">2008-07-15T00:09:12Z</dcterms:created>
  <dcterms:modified xsi:type="dcterms:W3CDTF">2017-01-05T06:48:55Z</dcterms:modified>
</cp:coreProperties>
</file>